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75" windowWidth="19320" windowHeight="6720" activeTab="0"/>
  </bookViews>
  <sheets>
    <sheet name="user input" sheetId="1" r:id="rId1"/>
    <sheet name="calculations" sheetId="2" r:id="rId2"/>
    <sheet name="swivel" sheetId="3" r:id="rId3"/>
  </sheets>
  <definedNames/>
  <calcPr fullCalcOnLoad="1"/>
</workbook>
</file>

<file path=xl/sharedStrings.xml><?xml version="1.0" encoding="utf-8"?>
<sst xmlns="http://schemas.openxmlformats.org/spreadsheetml/2006/main" count="89" uniqueCount="85">
  <si>
    <t>tolerance angle</t>
  </si>
  <si>
    <t>blade offset</t>
  </si>
  <si>
    <t>command to act on</t>
  </si>
  <si>
    <t>material thickness</t>
  </si>
  <si>
    <t>CG</t>
  </si>
  <si>
    <t>..</t>
  </si>
  <si>
    <t>.</t>
  </si>
  <si>
    <t>move to cutting depth</t>
  </si>
  <si>
    <t xml:space="preserve"> </t>
  </si>
  <si>
    <t>comment code</t>
  </si>
  <si>
    <t>M3</t>
  </si>
  <si>
    <t>JZ</t>
  </si>
  <si>
    <t>vector displacements</t>
  </si>
  <si>
    <t>displaced values</t>
  </si>
  <si>
    <t>swivels</t>
  </si>
  <si>
    <t>MZ</t>
  </si>
  <si>
    <t>'</t>
  </si>
  <si>
    <t>delta x</t>
  </si>
  <si>
    <t>delta y</t>
  </si>
  <si>
    <t>hyp</t>
  </si>
  <si>
    <t>quadrant angle
adder</t>
  </si>
  <si>
    <t>angle</t>
  </si>
  <si>
    <t>incident
angle</t>
  </si>
  <si>
    <t>corner
found</t>
  </si>
  <si>
    <t>act on
command</t>
  </si>
  <si>
    <t>act on corner</t>
  </si>
  <si>
    <t>x</t>
  </si>
  <si>
    <t>y</t>
  </si>
  <si>
    <t>command</t>
  </si>
  <si>
    <t>x end point</t>
  </si>
  <si>
    <t>y end point</t>
  </si>
  <si>
    <t>offset to x center</t>
  </si>
  <si>
    <t>offset to y center</t>
  </si>
  <si>
    <t>direction</t>
  </si>
  <si>
    <t>center to next vector</t>
  </si>
  <si>
    <t>center to 2nd vector</t>
  </si>
  <si>
    <t>center to 3rd vector</t>
  </si>
  <si>
    <t>center to 4th vector</t>
  </si>
  <si>
    <t>center to 5th vector</t>
  </si>
  <si>
    <t>center to 6th vector</t>
  </si>
  <si>
    <t>center to 7th vector</t>
  </si>
  <si>
    <t>center to 8th vector</t>
  </si>
  <si>
    <t>center to 9th vector</t>
  </si>
  <si>
    <t>center to 10th vector</t>
  </si>
  <si>
    <t>delete next vector</t>
  </si>
  <si>
    <t>delete 2nd vector</t>
  </si>
  <si>
    <t>delete
3rd vector</t>
  </si>
  <si>
    <t>delete
4th vector</t>
  </si>
  <si>
    <t>delete
5th vector</t>
  </si>
  <si>
    <t>delete
6th vector</t>
  </si>
  <si>
    <t>delete
7th vector</t>
  </si>
  <si>
    <t>delete
8th vector</t>
  </si>
  <si>
    <t>delete
9th vector</t>
  </si>
  <si>
    <t>delete
10th vector</t>
  </si>
  <si>
    <t>.,'</t>
  </si>
  <si>
    <t>'JZ</t>
  </si>
  <si>
    <t>'MZ</t>
  </si>
  <si>
    <t>'CG</t>
  </si>
  <si>
    <t>Definitions:</t>
  </si>
  <si>
    <t>Blade offset:</t>
  </si>
  <si>
    <t>Tolerance Angle:</t>
  </si>
  <si>
    <t>Swivel Height:</t>
  </si>
  <si>
    <t>Blade Offset:</t>
  </si>
  <si>
    <t>This is approximately the distance the tip of the blade</t>
  </si>
  <si>
    <t>trails behind the center of rotation. This number will</t>
  </si>
  <si>
    <t>vary slightly with your material and the amount of blade</t>
  </si>
  <si>
    <t>This is the angle between two vectors that you want the</t>
  </si>
  <si>
    <t>software to consider a corner.  Until you are familiar with</t>
  </si>
  <si>
    <t>this code and your drag knife we recommend you leave it</t>
  </si>
  <si>
    <t>at 20 degrees.</t>
  </si>
  <si>
    <t>This is the distance from the table surface that the blade</t>
  </si>
  <si>
    <t>recommend this number be about 0.010in less than your</t>
  </si>
  <si>
    <t>total material thickness.</t>
  </si>
  <si>
    <t>Please Note:</t>
  </si>
  <si>
    <t>This software assumes that you have defined your table</t>
  </si>
  <si>
    <t>still in the material when the blade is swiveled.</t>
  </si>
  <si>
    <t>will move to when performing a swivel movement. We typically</t>
  </si>
  <si>
    <r>
      <t xml:space="preserve">Surface as your z-zero.  It </t>
    </r>
    <r>
      <rPr>
        <sz val="12"/>
        <color indexed="10"/>
        <rFont val="Arial"/>
        <family val="2"/>
      </rPr>
      <t>will not work</t>
    </r>
    <r>
      <rPr>
        <sz val="12"/>
        <rFont val="Arial"/>
        <family val="2"/>
      </rPr>
      <t xml:space="preserve"> if you have defined</t>
    </r>
  </si>
  <si>
    <t>the surface of your material as z-zero.</t>
  </si>
  <si>
    <t>A value of 0.07 is a good starting point for a D1</t>
  </si>
  <si>
    <t>A value of 0.09 is a good starting point for a D2 with a Safety blade</t>
  </si>
  <si>
    <t>A value of 0.140 is a good starting point for a D2 with a standard blade</t>
  </si>
  <si>
    <t>Warning:</t>
  </si>
  <si>
    <t>Altering the cells in the Calculations or Swivel worksheets</t>
  </si>
  <si>
    <t xml:space="preserve"> or tabs below will most likely render this tool useless.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</si>
</sst>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7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 applyProtection="1">
      <alignment/>
      <protection locked="0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0</xdr:row>
      <xdr:rowOff>1171575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K42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32.7109375" style="0" customWidth="1"/>
    <col min="2" max="2" width="12.28125" style="0" bestFit="1" customWidth="1"/>
  </cols>
  <sheetData>
    <row r="1" ht="103.5" customHeight="1"/>
    <row r="2" spans="1:11" ht="25.5">
      <c r="A2" s="5" t="s">
        <v>59</v>
      </c>
      <c r="B2" s="14">
        <v>0.052</v>
      </c>
      <c r="C2" s="6"/>
      <c r="D2" s="6"/>
      <c r="E2" s="6"/>
      <c r="F2" s="6"/>
      <c r="G2" s="6"/>
      <c r="H2" s="6"/>
      <c r="I2" s="6"/>
      <c r="J2" s="6"/>
      <c r="K2" s="6"/>
    </row>
    <row r="3" spans="1:11" ht="25.5">
      <c r="A3" s="7" t="s">
        <v>60</v>
      </c>
      <c r="B3" s="14">
        <v>20</v>
      </c>
      <c r="C3" s="6"/>
      <c r="D3" s="6"/>
      <c r="E3" s="6"/>
      <c r="F3" s="6"/>
      <c r="G3" s="6"/>
      <c r="H3" s="6"/>
      <c r="I3" s="6"/>
      <c r="J3" s="6"/>
      <c r="K3" s="6"/>
    </row>
    <row r="4" spans="1:11" ht="25.5">
      <c r="A4" s="5" t="s">
        <v>61</v>
      </c>
      <c r="B4" s="14">
        <v>0.055</v>
      </c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8"/>
      <c r="B5" s="8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8"/>
      <c r="B6" s="8"/>
      <c r="C6" s="6"/>
      <c r="D6" s="6"/>
      <c r="E6" s="6"/>
      <c r="F6" s="6"/>
      <c r="G6" s="6"/>
      <c r="H6" s="6"/>
      <c r="I6" s="6"/>
      <c r="J6" s="6"/>
      <c r="K6" s="6"/>
    </row>
    <row r="7" spans="1:11" ht="20.25">
      <c r="A7" s="9" t="s">
        <v>73</v>
      </c>
      <c r="B7" s="8" t="s">
        <v>74</v>
      </c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10"/>
      <c r="B8" s="8" t="s">
        <v>77</v>
      </c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10"/>
      <c r="B9" s="8" t="s">
        <v>78</v>
      </c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8"/>
      <c r="B10" s="8"/>
      <c r="C10" s="6"/>
      <c r="D10" s="6"/>
      <c r="E10" s="6"/>
      <c r="F10" s="6"/>
      <c r="G10" s="6"/>
      <c r="H10" s="6"/>
      <c r="I10" s="6"/>
      <c r="J10" s="6"/>
      <c r="K10" s="6"/>
    </row>
    <row r="11" spans="1:11" ht="20.25">
      <c r="A11" s="11" t="s">
        <v>58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10" t="s">
        <v>62</v>
      </c>
      <c r="B12" s="8" t="s">
        <v>63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8"/>
      <c r="B13" s="8" t="s">
        <v>64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8"/>
      <c r="B14" s="8" t="s">
        <v>65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8"/>
      <c r="B15" s="8" t="s">
        <v>75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8" t="s">
        <v>79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8" t="s">
        <v>80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8" t="s">
        <v>81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4" customFormat="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0" t="s">
        <v>60</v>
      </c>
      <c r="B20" s="8" t="s">
        <v>66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8"/>
      <c r="B21" s="8" t="s">
        <v>67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8"/>
      <c r="B22" s="8" t="s">
        <v>68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8"/>
      <c r="B23" s="8" t="s">
        <v>69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4" customFormat="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>
      <c r="A25" s="10" t="s">
        <v>61</v>
      </c>
      <c r="B25" s="8" t="s">
        <v>70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8"/>
      <c r="B26" s="8" t="s">
        <v>76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8"/>
      <c r="B27" s="8" t="s">
        <v>71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8"/>
      <c r="B28" s="8" t="s">
        <v>72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">
      <c r="A31" s="13" t="s">
        <v>82</v>
      </c>
      <c r="B31" s="8" t="s">
        <v>83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8" t="s">
        <v>84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sheetProtection password="C77A" sheet="1" objects="1" scenarios="1"/>
  <printOptions/>
  <pageMargins left="0.75" right="0.75" top="1" bottom="1" header="0.5" footer="0.5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Q722"/>
  <sheetViews>
    <sheetView workbookViewId="0" topLeftCell="A1">
      <selection activeCell="M6" sqref="M6"/>
    </sheetView>
  </sheetViews>
  <sheetFormatPr defaultColWidth="9.140625" defaultRowHeight="12.75"/>
  <cols>
    <col min="10" max="10" width="7.421875" style="0" customWidth="1"/>
  </cols>
  <sheetData>
    <row r="1" spans="1:34" ht="12.75">
      <c r="A1" t="s">
        <v>0</v>
      </c>
      <c r="D1" t="s">
        <v>1</v>
      </c>
      <c r="F1" t="s">
        <v>2</v>
      </c>
      <c r="J1" t="s">
        <v>3</v>
      </c>
      <c r="R1" t="s">
        <v>4</v>
      </c>
      <c r="S1" s="3" t="s">
        <v>57</v>
      </c>
      <c r="T1" t="s">
        <v>5</v>
      </c>
      <c r="U1" t="s">
        <v>6</v>
      </c>
      <c r="V1" t="s">
        <v>7</v>
      </c>
      <c r="Y1" t="s">
        <v>8</v>
      </c>
      <c r="AH1" t="s">
        <v>9</v>
      </c>
    </row>
    <row r="2" spans="1:35" ht="12.75">
      <c r="A2">
        <f>'user input'!B3</f>
        <v>20</v>
      </c>
      <c r="D2">
        <f>'user input'!B2</f>
        <v>0.052</v>
      </c>
      <c r="F2" t="s">
        <v>10</v>
      </c>
      <c r="H2" t="s">
        <v>11</v>
      </c>
      <c r="I2" s="3" t="s">
        <v>55</v>
      </c>
      <c r="J2">
        <f>'user input'!B4</f>
        <v>0.055</v>
      </c>
      <c r="N2" t="s">
        <v>12</v>
      </c>
      <c r="P2" t="s">
        <v>13</v>
      </c>
      <c r="R2" t="s">
        <v>14</v>
      </c>
      <c r="V2" t="s">
        <v>15</v>
      </c>
      <c r="W2" s="3" t="s">
        <v>56</v>
      </c>
      <c r="AH2" s="3" t="s">
        <v>16</v>
      </c>
      <c r="AI2" t="s">
        <v>54</v>
      </c>
    </row>
    <row r="3" spans="3:43" ht="38.25">
      <c r="C3" s="3"/>
      <c r="D3" s="3"/>
      <c r="E3" t="s">
        <v>17</v>
      </c>
      <c r="F3" t="s">
        <v>18</v>
      </c>
      <c r="G3" t="s">
        <v>19</v>
      </c>
      <c r="H3" s="1" t="s">
        <v>20</v>
      </c>
      <c r="I3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17</v>
      </c>
      <c r="O3" s="1" t="s">
        <v>18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50</v>
      </c>
      <c r="AO3" s="1" t="s">
        <v>51</v>
      </c>
      <c r="AP3" s="1" t="s">
        <v>52</v>
      </c>
      <c r="AQ3" s="1" t="s">
        <v>53</v>
      </c>
    </row>
    <row r="4" spans="2:43" ht="12.75">
      <c r="B4" s="3"/>
      <c r="C4" s="3"/>
      <c r="D4" s="3"/>
      <c r="E4">
        <f aca="true" t="shared" si="0" ref="E4:E15">B4-B3</f>
        <v>0</v>
      </c>
      <c r="F4">
        <f aca="true" t="shared" si="1" ref="F4:F15">C4-C3</f>
        <v>0</v>
      </c>
      <c r="G4">
        <f aca="true" t="shared" si="2" ref="G4:G15">SQRT(E4^2+F4^2)</f>
        <v>0</v>
      </c>
      <c r="H4">
        <f aca="true" t="shared" si="3" ref="H4:H15">IF(E4&gt;0,(IF(F4&lt;0,360,0)),180)</f>
        <v>180</v>
      </c>
      <c r="I4" s="2">
        <f aca="true" t="shared" si="4" ref="I4:I15">IF(E4=0,IF(F4&gt;0,90,270),DEGREES(ATAN(F4/E4))+H4)</f>
        <v>270</v>
      </c>
      <c r="J4" s="2">
        <f aca="true" t="shared" si="5" ref="J4:J15">I5-I4</f>
        <v>0</v>
      </c>
      <c r="K4" s="2">
        <f aca="true" t="shared" si="6" ref="K4:K25">IF(ABS(J4)&gt;$A$2,IF(ABS(J4)&gt;(360-$A$2),0,1),0)</f>
        <v>0</v>
      </c>
      <c r="L4" s="2">
        <f aca="true" t="shared" si="7" ref="L4:L15">IF(A3=$F$2,IF(A5=$F$2,1,0),0)</f>
        <v>0</v>
      </c>
      <c r="M4">
        <f>IF(G5=0,0,IF(G4=0,0,IF(K4+L4=2,1,0)))</f>
        <v>0</v>
      </c>
      <c r="N4">
        <f aca="true" t="shared" si="8" ref="N4:N15">IF(G4=0,0,(E4/G4)*$D$2)</f>
        <v>0</v>
      </c>
      <c r="O4">
        <f aca="true" t="shared" si="9" ref="O4:O15">IF(G4=0,0,(F4/G4)*$D$2)</f>
        <v>0</v>
      </c>
      <c r="P4">
        <f aca="true" t="shared" si="10" ref="P4:P15">N4+B4</f>
        <v>0</v>
      </c>
      <c r="Q4">
        <f aca="true" t="shared" si="11" ref="Q4:Q15">O4+C4</f>
        <v>0</v>
      </c>
      <c r="R4">
        <f aca="true" t="shared" si="12" ref="R4:R15">IF(M4=1,$R$1,0)</f>
        <v>0</v>
      </c>
      <c r="S4" t="e">
        <f aca="true" t="shared" si="13" ref="S4:S15">(E5/G5*$D$2)+B4</f>
        <v>#DIV/0!</v>
      </c>
      <c r="T4" t="e">
        <f aca="true" t="shared" si="14" ref="T4:T15">(F5/G5*$D$2)+C4</f>
        <v>#DIV/0!</v>
      </c>
      <c r="U4">
        <f aca="true" t="shared" si="15" ref="U4:U15">-N4</f>
        <v>0</v>
      </c>
      <c r="V4">
        <f aca="true" t="shared" si="16" ref="V4:V15">-O4</f>
        <v>0</v>
      </c>
      <c r="W4">
        <f>IF(ABS(J4)&lt;180,-SIGN(J4),SIGN(J4))</f>
        <v>0</v>
      </c>
      <c r="X4" s="2">
        <f aca="true" t="shared" si="17" ref="X4:X15">SQRT((B4-B5)^2+(C4-C5)^2)</f>
        <v>0</v>
      </c>
      <c r="Y4" s="2">
        <f aca="true" t="shared" si="18" ref="Y4:Y15">SQRT((B4-B6)^2+(C4-C6)^2)</f>
        <v>0</v>
      </c>
      <c r="Z4" s="2">
        <f aca="true" t="shared" si="19" ref="Z4:Z15">SQRT((B4-B7)^2+(C4-C7)^2)</f>
        <v>0</v>
      </c>
      <c r="AA4" s="2">
        <f aca="true" t="shared" si="20" ref="AA4:AA15">SQRT((B4-B8)^2+(C4-C8)^2)</f>
        <v>0</v>
      </c>
      <c r="AB4" s="2">
        <f aca="true" t="shared" si="21" ref="AB4:AB15">SQRT((B4-B9)^2+(C4-C9)^2)</f>
        <v>0</v>
      </c>
      <c r="AC4" s="2">
        <f aca="true" t="shared" si="22" ref="AC4:AC15">SQRT((B4-B10)^2+(C4-C9)^2)</f>
        <v>0</v>
      </c>
      <c r="AD4" s="2">
        <f aca="true" t="shared" si="23" ref="AD4:AD15">SQRT((B4-B11)^2+(C4-C9)^2)</f>
        <v>0</v>
      </c>
      <c r="AE4" s="2">
        <f aca="true" t="shared" si="24" ref="AE4:AE15">SQRT((B4-B12)^2+(C4-C9)^2)</f>
        <v>0</v>
      </c>
      <c r="AF4" s="2">
        <f aca="true" t="shared" si="25" ref="AF4:AF15">SQRT((B4-B13)^2+(C4-C9)^2)</f>
        <v>0</v>
      </c>
      <c r="AG4" s="2">
        <f aca="true" t="shared" si="26" ref="AG4:AG14">SQRT((B4-B14)^2+(C4-C9)^2)</f>
        <v>0</v>
      </c>
      <c r="AH4" s="2">
        <f aca="true" t="shared" si="27" ref="AH4:AH15">IF(M4=1,IF(X4&lt;$D$2,1,0),0)</f>
        <v>0</v>
      </c>
      <c r="AI4" s="2">
        <f aca="true" t="shared" si="28" ref="AI4:AI15">IF(M4=1,IF(Y4&lt;$D$2,1,0),0)</f>
        <v>0</v>
      </c>
      <c r="AJ4" s="2">
        <f aca="true" t="shared" si="29" ref="AJ4:AJ15">IF(M4=1,IF(Z4&lt;$D$2,1,0),0)</f>
        <v>0</v>
      </c>
      <c r="AK4" s="2">
        <f aca="true" t="shared" si="30" ref="AK4:AK15">IF(M4=1,IF(AA4&lt;$D$2,1,0),0)</f>
        <v>0</v>
      </c>
      <c r="AL4" s="2">
        <f aca="true" t="shared" si="31" ref="AL4:AL15">IF(M4=1,IF(AB4&lt;$D$2,1,0),0)</f>
        <v>0</v>
      </c>
      <c r="AM4" s="2">
        <f aca="true" t="shared" si="32" ref="AM4:AM15">IF(M4=1,IF(AC4&lt;$D$2,1,0),0)</f>
        <v>0</v>
      </c>
      <c r="AN4" s="2">
        <f aca="true" t="shared" si="33" ref="AN4:AN15">IF(M4=1,IF(AD4&lt;$D$2,1,0),0)</f>
        <v>0</v>
      </c>
      <c r="AO4" s="2">
        <f aca="true" t="shared" si="34" ref="AO4:AO15">IF(M4=1,IF(AE4&lt;$D$2,1,0),0)</f>
        <v>0</v>
      </c>
      <c r="AP4" s="2">
        <f aca="true" t="shared" si="35" ref="AP4:AP15">IF(M4=1,IF(AF4&lt;$D$2,1,0),0)</f>
        <v>0</v>
      </c>
      <c r="AQ4" s="2">
        <f aca="true" t="shared" si="36" ref="AQ4:AQ15">IF(M4=1,IF(AG4&lt;$D$2,1,0),0)</f>
        <v>0</v>
      </c>
    </row>
    <row r="5" spans="2:43" ht="12.75">
      <c r="B5" s="3"/>
      <c r="C5" s="3"/>
      <c r="D5" s="3"/>
      <c r="E5">
        <f t="shared" si="0"/>
        <v>0</v>
      </c>
      <c r="F5">
        <f t="shared" si="1"/>
        <v>0</v>
      </c>
      <c r="G5">
        <f t="shared" si="2"/>
        <v>0</v>
      </c>
      <c r="H5">
        <f t="shared" si="3"/>
        <v>180</v>
      </c>
      <c r="I5" s="2">
        <f t="shared" si="4"/>
        <v>270</v>
      </c>
      <c r="J5" s="2">
        <f t="shared" si="5"/>
        <v>0</v>
      </c>
      <c r="K5" s="2">
        <f t="shared" si="6"/>
        <v>0</v>
      </c>
      <c r="L5" s="2">
        <f t="shared" si="7"/>
        <v>0</v>
      </c>
      <c r="M5">
        <f aca="true" t="shared" si="37" ref="M5:M25">IF(G6=0,0,IF(G5=0,0,IF(K5+L5=2,1,0)))</f>
        <v>0</v>
      </c>
      <c r="N5">
        <f t="shared" si="8"/>
        <v>0</v>
      </c>
      <c r="O5">
        <f t="shared" si="9"/>
        <v>0</v>
      </c>
      <c r="P5">
        <f t="shared" si="10"/>
        <v>0</v>
      </c>
      <c r="Q5">
        <f t="shared" si="11"/>
        <v>0</v>
      </c>
      <c r="R5">
        <f t="shared" si="12"/>
        <v>0</v>
      </c>
      <c r="S5" t="e">
        <f t="shared" si="13"/>
        <v>#DIV/0!</v>
      </c>
      <c r="T5" t="e">
        <f t="shared" si="14"/>
        <v>#DIV/0!</v>
      </c>
      <c r="U5">
        <f t="shared" si="15"/>
        <v>0</v>
      </c>
      <c r="V5">
        <f t="shared" si="16"/>
        <v>0</v>
      </c>
      <c r="W5">
        <f aca="true" t="shared" si="38" ref="W5:W15">IF(ABS(J5)&lt;180,-SIGN(J5),SIGN(J5))</f>
        <v>0</v>
      </c>
      <c r="X5" s="2">
        <f t="shared" si="17"/>
        <v>0</v>
      </c>
      <c r="Y5" s="2">
        <f t="shared" si="18"/>
        <v>0</v>
      </c>
      <c r="Z5" s="2">
        <f t="shared" si="19"/>
        <v>0</v>
      </c>
      <c r="AA5" s="2">
        <f t="shared" si="20"/>
        <v>0</v>
      </c>
      <c r="AB5" s="2">
        <f t="shared" si="21"/>
        <v>0</v>
      </c>
      <c r="AC5" s="2">
        <f t="shared" si="22"/>
        <v>0</v>
      </c>
      <c r="AD5" s="2">
        <f t="shared" si="23"/>
        <v>0</v>
      </c>
      <c r="AE5" s="2">
        <f t="shared" si="24"/>
        <v>0</v>
      </c>
      <c r="AF5" s="2">
        <f t="shared" si="25"/>
        <v>0</v>
      </c>
      <c r="AG5" s="2">
        <f t="shared" si="26"/>
        <v>0</v>
      </c>
      <c r="AH5" s="2">
        <f t="shared" si="27"/>
        <v>0</v>
      </c>
      <c r="AI5" s="2">
        <f t="shared" si="28"/>
        <v>0</v>
      </c>
      <c r="AJ5" s="2">
        <f t="shared" si="29"/>
        <v>0</v>
      </c>
      <c r="AK5" s="2">
        <f t="shared" si="30"/>
        <v>0</v>
      </c>
      <c r="AL5" s="2">
        <f t="shared" si="31"/>
        <v>0</v>
      </c>
      <c r="AM5" s="2">
        <f t="shared" si="32"/>
        <v>0</v>
      </c>
      <c r="AN5" s="2">
        <f t="shared" si="33"/>
        <v>0</v>
      </c>
      <c r="AO5" s="2">
        <f t="shared" si="34"/>
        <v>0</v>
      </c>
      <c r="AP5" s="2">
        <f t="shared" si="35"/>
        <v>0</v>
      </c>
      <c r="AQ5" s="2">
        <f t="shared" si="36"/>
        <v>0</v>
      </c>
    </row>
    <row r="6" spans="2:43" ht="12.75">
      <c r="B6" s="3"/>
      <c r="C6" s="3"/>
      <c r="D6" s="3"/>
      <c r="E6" s="2">
        <f t="shared" si="0"/>
        <v>0</v>
      </c>
      <c r="F6" s="2">
        <f t="shared" si="1"/>
        <v>0</v>
      </c>
      <c r="G6" s="2">
        <f t="shared" si="2"/>
        <v>0</v>
      </c>
      <c r="H6" s="2">
        <f t="shared" si="3"/>
        <v>180</v>
      </c>
      <c r="I6" s="2">
        <f t="shared" si="4"/>
        <v>270</v>
      </c>
      <c r="J6" s="2">
        <f t="shared" si="5"/>
        <v>0</v>
      </c>
      <c r="K6" s="2">
        <f t="shared" si="6"/>
        <v>0</v>
      </c>
      <c r="L6" s="2">
        <f t="shared" si="7"/>
        <v>0</v>
      </c>
      <c r="M6">
        <f t="shared" si="37"/>
        <v>0</v>
      </c>
      <c r="N6" s="2">
        <f t="shared" si="8"/>
        <v>0</v>
      </c>
      <c r="O6" s="2">
        <f t="shared" si="9"/>
        <v>0</v>
      </c>
      <c r="P6" s="2">
        <f t="shared" si="10"/>
        <v>0</v>
      </c>
      <c r="Q6" s="2">
        <f t="shared" si="11"/>
        <v>0</v>
      </c>
      <c r="R6">
        <f t="shared" si="12"/>
        <v>0</v>
      </c>
      <c r="S6" t="e">
        <f t="shared" si="13"/>
        <v>#DIV/0!</v>
      </c>
      <c r="T6" t="e">
        <f t="shared" si="14"/>
        <v>#DIV/0!</v>
      </c>
      <c r="U6">
        <f t="shared" si="15"/>
        <v>0</v>
      </c>
      <c r="V6">
        <f t="shared" si="16"/>
        <v>0</v>
      </c>
      <c r="W6">
        <f t="shared" si="38"/>
        <v>0</v>
      </c>
      <c r="X6" s="2">
        <f t="shared" si="17"/>
        <v>0</v>
      </c>
      <c r="Y6" s="2">
        <f t="shared" si="18"/>
        <v>0</v>
      </c>
      <c r="Z6" s="2">
        <f t="shared" si="19"/>
        <v>0</v>
      </c>
      <c r="AA6" s="2">
        <f t="shared" si="20"/>
        <v>0</v>
      </c>
      <c r="AB6" s="2">
        <f t="shared" si="21"/>
        <v>0</v>
      </c>
      <c r="AC6" s="2">
        <f t="shared" si="22"/>
        <v>0</v>
      </c>
      <c r="AD6" s="2">
        <f t="shared" si="23"/>
        <v>0</v>
      </c>
      <c r="AE6" s="2">
        <f t="shared" si="24"/>
        <v>0</v>
      </c>
      <c r="AF6" s="2">
        <f t="shared" si="25"/>
        <v>0</v>
      </c>
      <c r="AG6" s="2">
        <f t="shared" si="26"/>
        <v>0</v>
      </c>
      <c r="AH6" s="2">
        <f t="shared" si="27"/>
        <v>0</v>
      </c>
      <c r="AI6" s="2">
        <f t="shared" si="28"/>
        <v>0</v>
      </c>
      <c r="AJ6" s="2">
        <f t="shared" si="29"/>
        <v>0</v>
      </c>
      <c r="AK6" s="2">
        <f t="shared" si="30"/>
        <v>0</v>
      </c>
      <c r="AL6" s="2">
        <f t="shared" si="31"/>
        <v>0</v>
      </c>
      <c r="AM6" s="2">
        <f t="shared" si="32"/>
        <v>0</v>
      </c>
      <c r="AN6" s="2">
        <f t="shared" si="33"/>
        <v>0</v>
      </c>
      <c r="AO6" s="2">
        <f t="shared" si="34"/>
        <v>0</v>
      </c>
      <c r="AP6" s="2">
        <f t="shared" si="35"/>
        <v>0</v>
      </c>
      <c r="AQ6" s="2">
        <f t="shared" si="36"/>
        <v>0</v>
      </c>
    </row>
    <row r="7" spans="2:43" ht="12.75">
      <c r="B7" s="3"/>
      <c r="C7" s="3"/>
      <c r="D7" s="3"/>
      <c r="E7" s="2">
        <f t="shared" si="0"/>
        <v>0</v>
      </c>
      <c r="F7" s="2">
        <f t="shared" si="1"/>
        <v>0</v>
      </c>
      <c r="G7" s="2">
        <f t="shared" si="2"/>
        <v>0</v>
      </c>
      <c r="H7" s="2">
        <f t="shared" si="3"/>
        <v>180</v>
      </c>
      <c r="I7" s="2">
        <f t="shared" si="4"/>
        <v>270</v>
      </c>
      <c r="J7" s="2">
        <f t="shared" si="5"/>
        <v>0</v>
      </c>
      <c r="K7" s="2">
        <f t="shared" si="6"/>
        <v>0</v>
      </c>
      <c r="L7" s="2">
        <f t="shared" si="7"/>
        <v>0</v>
      </c>
      <c r="M7">
        <f t="shared" si="37"/>
        <v>0</v>
      </c>
      <c r="N7" s="2">
        <f t="shared" si="8"/>
        <v>0</v>
      </c>
      <c r="O7" s="2">
        <f t="shared" si="9"/>
        <v>0</v>
      </c>
      <c r="P7" s="2">
        <f t="shared" si="10"/>
        <v>0</v>
      </c>
      <c r="Q7" s="2">
        <f t="shared" si="11"/>
        <v>0</v>
      </c>
      <c r="R7">
        <f t="shared" si="12"/>
        <v>0</v>
      </c>
      <c r="S7" t="e">
        <f t="shared" si="13"/>
        <v>#DIV/0!</v>
      </c>
      <c r="T7" t="e">
        <f t="shared" si="14"/>
        <v>#DIV/0!</v>
      </c>
      <c r="U7">
        <f t="shared" si="15"/>
        <v>0</v>
      </c>
      <c r="V7">
        <f t="shared" si="16"/>
        <v>0</v>
      </c>
      <c r="W7">
        <f t="shared" si="38"/>
        <v>0</v>
      </c>
      <c r="X7" s="2">
        <f t="shared" si="17"/>
        <v>0</v>
      </c>
      <c r="Y7" s="2">
        <f t="shared" si="18"/>
        <v>0</v>
      </c>
      <c r="Z7" s="2">
        <f t="shared" si="19"/>
        <v>0</v>
      </c>
      <c r="AA7" s="2">
        <f t="shared" si="20"/>
        <v>0</v>
      </c>
      <c r="AB7" s="2">
        <f t="shared" si="21"/>
        <v>0</v>
      </c>
      <c r="AC7" s="2">
        <f t="shared" si="22"/>
        <v>0</v>
      </c>
      <c r="AD7" s="2">
        <f t="shared" si="23"/>
        <v>0</v>
      </c>
      <c r="AE7" s="2">
        <f t="shared" si="24"/>
        <v>0</v>
      </c>
      <c r="AF7" s="2">
        <f t="shared" si="25"/>
        <v>0</v>
      </c>
      <c r="AG7" s="2">
        <f t="shared" si="26"/>
        <v>0</v>
      </c>
      <c r="AH7" s="2">
        <f t="shared" si="27"/>
        <v>0</v>
      </c>
      <c r="AI7" s="2">
        <f t="shared" si="28"/>
        <v>0</v>
      </c>
      <c r="AJ7" s="2">
        <f t="shared" si="29"/>
        <v>0</v>
      </c>
      <c r="AK7" s="2">
        <f t="shared" si="30"/>
        <v>0</v>
      </c>
      <c r="AL7" s="2">
        <f t="shared" si="31"/>
        <v>0</v>
      </c>
      <c r="AM7" s="2">
        <f t="shared" si="32"/>
        <v>0</v>
      </c>
      <c r="AN7" s="2">
        <f t="shared" si="33"/>
        <v>0</v>
      </c>
      <c r="AO7" s="2">
        <f t="shared" si="34"/>
        <v>0</v>
      </c>
      <c r="AP7" s="2">
        <f t="shared" si="35"/>
        <v>0</v>
      </c>
      <c r="AQ7" s="2">
        <f t="shared" si="36"/>
        <v>0</v>
      </c>
    </row>
    <row r="8" spans="2:43" ht="12.75">
      <c r="B8" s="3"/>
      <c r="C8" s="3"/>
      <c r="D8" s="3"/>
      <c r="E8" s="2">
        <f t="shared" si="0"/>
        <v>0</v>
      </c>
      <c r="F8" s="2">
        <f t="shared" si="1"/>
        <v>0</v>
      </c>
      <c r="G8" s="2">
        <f t="shared" si="2"/>
        <v>0</v>
      </c>
      <c r="H8" s="2">
        <f t="shared" si="3"/>
        <v>180</v>
      </c>
      <c r="I8" s="2">
        <f t="shared" si="4"/>
        <v>270</v>
      </c>
      <c r="J8" s="2">
        <f t="shared" si="5"/>
        <v>0</v>
      </c>
      <c r="K8" s="2">
        <f t="shared" si="6"/>
        <v>0</v>
      </c>
      <c r="L8" s="2">
        <f t="shared" si="7"/>
        <v>0</v>
      </c>
      <c r="M8">
        <f t="shared" si="37"/>
        <v>0</v>
      </c>
      <c r="N8" s="2">
        <f t="shared" si="8"/>
        <v>0</v>
      </c>
      <c r="O8" s="2">
        <f t="shared" si="9"/>
        <v>0</v>
      </c>
      <c r="P8" s="2">
        <f t="shared" si="10"/>
        <v>0</v>
      </c>
      <c r="Q8" s="2">
        <f t="shared" si="11"/>
        <v>0</v>
      </c>
      <c r="R8">
        <f t="shared" si="12"/>
        <v>0</v>
      </c>
      <c r="S8" t="e">
        <f t="shared" si="13"/>
        <v>#DIV/0!</v>
      </c>
      <c r="T8" t="e">
        <f t="shared" si="14"/>
        <v>#DIV/0!</v>
      </c>
      <c r="U8">
        <f t="shared" si="15"/>
        <v>0</v>
      </c>
      <c r="V8">
        <f t="shared" si="16"/>
        <v>0</v>
      </c>
      <c r="W8">
        <f t="shared" si="38"/>
        <v>0</v>
      </c>
      <c r="X8" s="2">
        <f t="shared" si="17"/>
        <v>0</v>
      </c>
      <c r="Y8" s="2">
        <f t="shared" si="18"/>
        <v>0</v>
      </c>
      <c r="Z8" s="2">
        <f t="shared" si="19"/>
        <v>0</v>
      </c>
      <c r="AA8" s="2">
        <f t="shared" si="20"/>
        <v>0</v>
      </c>
      <c r="AB8" s="2">
        <f t="shared" si="21"/>
        <v>0</v>
      </c>
      <c r="AC8" s="2">
        <f t="shared" si="22"/>
        <v>0</v>
      </c>
      <c r="AD8" s="2">
        <f t="shared" si="23"/>
        <v>0</v>
      </c>
      <c r="AE8" s="2">
        <f t="shared" si="24"/>
        <v>0</v>
      </c>
      <c r="AF8" s="2">
        <f t="shared" si="25"/>
        <v>0</v>
      </c>
      <c r="AG8" s="2">
        <f t="shared" si="26"/>
        <v>0</v>
      </c>
      <c r="AH8" s="2">
        <f t="shared" si="27"/>
        <v>0</v>
      </c>
      <c r="AI8" s="2">
        <f t="shared" si="28"/>
        <v>0</v>
      </c>
      <c r="AJ8" s="2">
        <f t="shared" si="29"/>
        <v>0</v>
      </c>
      <c r="AK8" s="2">
        <f t="shared" si="30"/>
        <v>0</v>
      </c>
      <c r="AL8" s="2">
        <f t="shared" si="31"/>
        <v>0</v>
      </c>
      <c r="AM8" s="2">
        <f t="shared" si="32"/>
        <v>0</v>
      </c>
      <c r="AN8" s="2">
        <f t="shared" si="33"/>
        <v>0</v>
      </c>
      <c r="AO8" s="2">
        <f t="shared" si="34"/>
        <v>0</v>
      </c>
      <c r="AP8" s="2">
        <f t="shared" si="35"/>
        <v>0</v>
      </c>
      <c r="AQ8" s="2">
        <f t="shared" si="36"/>
        <v>0</v>
      </c>
    </row>
    <row r="9" spans="2:43" ht="12.75">
      <c r="B9" s="3"/>
      <c r="C9" s="3"/>
      <c r="D9" s="3"/>
      <c r="E9" s="2">
        <f t="shared" si="0"/>
        <v>0</v>
      </c>
      <c r="F9" s="2">
        <f t="shared" si="1"/>
        <v>0</v>
      </c>
      <c r="G9" s="2">
        <f t="shared" si="2"/>
        <v>0</v>
      </c>
      <c r="H9" s="2">
        <f t="shared" si="3"/>
        <v>180</v>
      </c>
      <c r="I9" s="2">
        <f t="shared" si="4"/>
        <v>270</v>
      </c>
      <c r="J9" s="2">
        <f t="shared" si="5"/>
        <v>0</v>
      </c>
      <c r="K9" s="2">
        <f t="shared" si="6"/>
        <v>0</v>
      </c>
      <c r="L9" s="2">
        <f t="shared" si="7"/>
        <v>0</v>
      </c>
      <c r="M9">
        <f t="shared" si="37"/>
        <v>0</v>
      </c>
      <c r="N9" s="2">
        <f t="shared" si="8"/>
        <v>0</v>
      </c>
      <c r="O9" s="2">
        <f t="shared" si="9"/>
        <v>0</v>
      </c>
      <c r="P9" s="2">
        <f t="shared" si="10"/>
        <v>0</v>
      </c>
      <c r="Q9" s="2">
        <f t="shared" si="11"/>
        <v>0</v>
      </c>
      <c r="R9">
        <f t="shared" si="12"/>
        <v>0</v>
      </c>
      <c r="S9" t="e">
        <f t="shared" si="13"/>
        <v>#DIV/0!</v>
      </c>
      <c r="T9" t="e">
        <f t="shared" si="14"/>
        <v>#DIV/0!</v>
      </c>
      <c r="U9">
        <f t="shared" si="15"/>
        <v>0</v>
      </c>
      <c r="V9">
        <f t="shared" si="16"/>
        <v>0</v>
      </c>
      <c r="W9">
        <f t="shared" si="38"/>
        <v>0</v>
      </c>
      <c r="X9" s="2">
        <f t="shared" si="17"/>
        <v>0</v>
      </c>
      <c r="Y9" s="2">
        <f t="shared" si="18"/>
        <v>0</v>
      </c>
      <c r="Z9" s="2">
        <f t="shared" si="19"/>
        <v>0</v>
      </c>
      <c r="AA9" s="2">
        <f t="shared" si="20"/>
        <v>0</v>
      </c>
      <c r="AB9" s="2">
        <f t="shared" si="21"/>
        <v>0</v>
      </c>
      <c r="AC9" s="2">
        <f t="shared" si="22"/>
        <v>0</v>
      </c>
      <c r="AD9" s="2">
        <f t="shared" si="23"/>
        <v>0</v>
      </c>
      <c r="AE9" s="2">
        <f t="shared" si="24"/>
        <v>0</v>
      </c>
      <c r="AF9" s="2">
        <f t="shared" si="25"/>
        <v>0</v>
      </c>
      <c r="AG9" s="2">
        <f t="shared" si="26"/>
        <v>0</v>
      </c>
      <c r="AH9" s="2">
        <f t="shared" si="27"/>
        <v>0</v>
      </c>
      <c r="AI9" s="2">
        <f t="shared" si="28"/>
        <v>0</v>
      </c>
      <c r="AJ9" s="2">
        <f t="shared" si="29"/>
        <v>0</v>
      </c>
      <c r="AK9" s="2">
        <f t="shared" si="30"/>
        <v>0</v>
      </c>
      <c r="AL9" s="2">
        <f t="shared" si="31"/>
        <v>0</v>
      </c>
      <c r="AM9" s="2">
        <f t="shared" si="32"/>
        <v>0</v>
      </c>
      <c r="AN9" s="2">
        <f t="shared" si="33"/>
        <v>0</v>
      </c>
      <c r="AO9" s="2">
        <f t="shared" si="34"/>
        <v>0</v>
      </c>
      <c r="AP9" s="2">
        <f t="shared" si="35"/>
        <v>0</v>
      </c>
      <c r="AQ9" s="2">
        <f t="shared" si="36"/>
        <v>0</v>
      </c>
    </row>
    <row r="10" spans="2:43" ht="12.75">
      <c r="B10" s="3"/>
      <c r="C10" s="3"/>
      <c r="D10" s="3"/>
      <c r="E10" s="2">
        <f t="shared" si="0"/>
        <v>0</v>
      </c>
      <c r="F10" s="2">
        <f t="shared" si="1"/>
        <v>0</v>
      </c>
      <c r="G10" s="2">
        <f t="shared" si="2"/>
        <v>0</v>
      </c>
      <c r="H10" s="2">
        <f t="shared" si="3"/>
        <v>180</v>
      </c>
      <c r="I10" s="2">
        <f t="shared" si="4"/>
        <v>270</v>
      </c>
      <c r="J10" s="2">
        <f t="shared" si="5"/>
        <v>0</v>
      </c>
      <c r="K10" s="2">
        <f t="shared" si="6"/>
        <v>0</v>
      </c>
      <c r="L10" s="2">
        <f t="shared" si="7"/>
        <v>0</v>
      </c>
      <c r="M10">
        <f t="shared" si="37"/>
        <v>0</v>
      </c>
      <c r="N10" s="2">
        <f t="shared" si="8"/>
        <v>0</v>
      </c>
      <c r="O10" s="2">
        <f t="shared" si="9"/>
        <v>0</v>
      </c>
      <c r="P10" s="2">
        <f t="shared" si="10"/>
        <v>0</v>
      </c>
      <c r="Q10" s="2">
        <f t="shared" si="11"/>
        <v>0</v>
      </c>
      <c r="R10">
        <f t="shared" si="12"/>
        <v>0</v>
      </c>
      <c r="S10" t="e">
        <f t="shared" si="13"/>
        <v>#DIV/0!</v>
      </c>
      <c r="T10" t="e">
        <f t="shared" si="14"/>
        <v>#DIV/0!</v>
      </c>
      <c r="U10">
        <f t="shared" si="15"/>
        <v>0</v>
      </c>
      <c r="V10">
        <f t="shared" si="16"/>
        <v>0</v>
      </c>
      <c r="W10">
        <f t="shared" si="38"/>
        <v>0</v>
      </c>
      <c r="X10" s="2">
        <f t="shared" si="17"/>
        <v>0</v>
      </c>
      <c r="Y10" s="2">
        <f t="shared" si="18"/>
        <v>0</v>
      </c>
      <c r="Z10" s="2">
        <f t="shared" si="19"/>
        <v>0</v>
      </c>
      <c r="AA10" s="2">
        <f t="shared" si="20"/>
        <v>0</v>
      </c>
      <c r="AB10" s="2">
        <f t="shared" si="21"/>
        <v>0</v>
      </c>
      <c r="AC10" s="2">
        <f t="shared" si="22"/>
        <v>0</v>
      </c>
      <c r="AD10" s="2">
        <f t="shared" si="23"/>
        <v>0</v>
      </c>
      <c r="AE10" s="2">
        <f t="shared" si="24"/>
        <v>0</v>
      </c>
      <c r="AF10" s="2">
        <f t="shared" si="25"/>
        <v>0</v>
      </c>
      <c r="AG10" s="2">
        <f t="shared" si="26"/>
        <v>0</v>
      </c>
      <c r="AH10" s="2">
        <f t="shared" si="27"/>
        <v>0</v>
      </c>
      <c r="AI10" s="2">
        <f t="shared" si="28"/>
        <v>0</v>
      </c>
      <c r="AJ10" s="2">
        <f t="shared" si="29"/>
        <v>0</v>
      </c>
      <c r="AK10" s="2">
        <f t="shared" si="30"/>
        <v>0</v>
      </c>
      <c r="AL10" s="2">
        <f t="shared" si="31"/>
        <v>0</v>
      </c>
      <c r="AM10" s="2">
        <f t="shared" si="32"/>
        <v>0</v>
      </c>
      <c r="AN10" s="2">
        <f t="shared" si="33"/>
        <v>0</v>
      </c>
      <c r="AO10" s="2">
        <f t="shared" si="34"/>
        <v>0</v>
      </c>
      <c r="AP10" s="2">
        <f t="shared" si="35"/>
        <v>0</v>
      </c>
      <c r="AQ10" s="2">
        <f t="shared" si="36"/>
        <v>0</v>
      </c>
    </row>
    <row r="11" spans="2:43" ht="12.75">
      <c r="B11" s="3"/>
      <c r="C11" s="3"/>
      <c r="D11" s="3"/>
      <c r="E11" s="2">
        <f t="shared" si="0"/>
        <v>0</v>
      </c>
      <c r="F11" s="2">
        <f t="shared" si="1"/>
        <v>0</v>
      </c>
      <c r="G11" s="2">
        <f t="shared" si="2"/>
        <v>0</v>
      </c>
      <c r="H11" s="2">
        <f t="shared" si="3"/>
        <v>180</v>
      </c>
      <c r="I11" s="2">
        <f t="shared" si="4"/>
        <v>270</v>
      </c>
      <c r="J11" s="2">
        <f t="shared" si="5"/>
        <v>0</v>
      </c>
      <c r="K11" s="2">
        <f t="shared" si="6"/>
        <v>0</v>
      </c>
      <c r="L11" s="2">
        <f t="shared" si="7"/>
        <v>0</v>
      </c>
      <c r="M11">
        <f t="shared" si="37"/>
        <v>0</v>
      </c>
      <c r="N11" s="2">
        <f t="shared" si="8"/>
        <v>0</v>
      </c>
      <c r="O11" s="2">
        <f t="shared" si="9"/>
        <v>0</v>
      </c>
      <c r="P11" s="2">
        <f t="shared" si="10"/>
        <v>0</v>
      </c>
      <c r="Q11" s="2">
        <f t="shared" si="11"/>
        <v>0</v>
      </c>
      <c r="R11">
        <f t="shared" si="12"/>
        <v>0</v>
      </c>
      <c r="S11" t="e">
        <f t="shared" si="13"/>
        <v>#DIV/0!</v>
      </c>
      <c r="T11" t="e">
        <f t="shared" si="14"/>
        <v>#DIV/0!</v>
      </c>
      <c r="U11">
        <f t="shared" si="15"/>
        <v>0</v>
      </c>
      <c r="V11">
        <f t="shared" si="16"/>
        <v>0</v>
      </c>
      <c r="W11">
        <f t="shared" si="38"/>
        <v>0</v>
      </c>
      <c r="X11" s="2">
        <f t="shared" si="17"/>
        <v>0</v>
      </c>
      <c r="Y11" s="2">
        <f t="shared" si="18"/>
        <v>0</v>
      </c>
      <c r="Z11" s="2">
        <f t="shared" si="19"/>
        <v>0</v>
      </c>
      <c r="AA11" s="2">
        <f t="shared" si="20"/>
        <v>0</v>
      </c>
      <c r="AB11" s="2">
        <f t="shared" si="21"/>
        <v>0</v>
      </c>
      <c r="AC11" s="2">
        <f t="shared" si="22"/>
        <v>0</v>
      </c>
      <c r="AD11" s="2">
        <f t="shared" si="23"/>
        <v>0</v>
      </c>
      <c r="AE11" s="2">
        <f t="shared" si="24"/>
        <v>0</v>
      </c>
      <c r="AF11" s="2">
        <f t="shared" si="25"/>
        <v>0</v>
      </c>
      <c r="AG11" s="2">
        <f t="shared" si="26"/>
        <v>0</v>
      </c>
      <c r="AH11" s="2">
        <f t="shared" si="27"/>
        <v>0</v>
      </c>
      <c r="AI11" s="2">
        <f t="shared" si="28"/>
        <v>0</v>
      </c>
      <c r="AJ11" s="2">
        <f t="shared" si="29"/>
        <v>0</v>
      </c>
      <c r="AK11" s="2">
        <f t="shared" si="30"/>
        <v>0</v>
      </c>
      <c r="AL11" s="2">
        <f t="shared" si="31"/>
        <v>0</v>
      </c>
      <c r="AM11" s="2">
        <f t="shared" si="32"/>
        <v>0</v>
      </c>
      <c r="AN11" s="2">
        <f t="shared" si="33"/>
        <v>0</v>
      </c>
      <c r="AO11" s="2">
        <f t="shared" si="34"/>
        <v>0</v>
      </c>
      <c r="AP11" s="2">
        <f t="shared" si="35"/>
        <v>0</v>
      </c>
      <c r="AQ11" s="2">
        <f t="shared" si="36"/>
        <v>0</v>
      </c>
    </row>
    <row r="12" spans="2:43" ht="12.75">
      <c r="B12" s="3"/>
      <c r="C12" s="3"/>
      <c r="D12" s="3"/>
      <c r="E12" s="2">
        <f t="shared" si="0"/>
        <v>0</v>
      </c>
      <c r="F12" s="2">
        <f t="shared" si="1"/>
        <v>0</v>
      </c>
      <c r="G12" s="2">
        <f t="shared" si="2"/>
        <v>0</v>
      </c>
      <c r="H12" s="2">
        <f t="shared" si="3"/>
        <v>180</v>
      </c>
      <c r="I12" s="2">
        <f t="shared" si="4"/>
        <v>270</v>
      </c>
      <c r="J12" s="2">
        <f t="shared" si="5"/>
        <v>0</v>
      </c>
      <c r="K12" s="2">
        <f t="shared" si="6"/>
        <v>0</v>
      </c>
      <c r="L12" s="2">
        <f t="shared" si="7"/>
        <v>0</v>
      </c>
      <c r="M12">
        <f t="shared" si="37"/>
        <v>0</v>
      </c>
      <c r="N12" s="2">
        <f t="shared" si="8"/>
        <v>0</v>
      </c>
      <c r="O12" s="2">
        <f t="shared" si="9"/>
        <v>0</v>
      </c>
      <c r="P12" s="2">
        <f t="shared" si="10"/>
        <v>0</v>
      </c>
      <c r="Q12" s="2">
        <f t="shared" si="11"/>
        <v>0</v>
      </c>
      <c r="R12">
        <f t="shared" si="12"/>
        <v>0</v>
      </c>
      <c r="S12" t="e">
        <f t="shared" si="13"/>
        <v>#DIV/0!</v>
      </c>
      <c r="T12" t="e">
        <f t="shared" si="14"/>
        <v>#DIV/0!</v>
      </c>
      <c r="U12">
        <f t="shared" si="15"/>
        <v>0</v>
      </c>
      <c r="V12">
        <f t="shared" si="16"/>
        <v>0</v>
      </c>
      <c r="W12">
        <f t="shared" si="38"/>
        <v>0</v>
      </c>
      <c r="X12" s="2">
        <f t="shared" si="17"/>
        <v>0</v>
      </c>
      <c r="Y12" s="2">
        <f t="shared" si="18"/>
        <v>0</v>
      </c>
      <c r="Z12" s="2">
        <f t="shared" si="19"/>
        <v>0</v>
      </c>
      <c r="AA12" s="2">
        <f t="shared" si="20"/>
        <v>0</v>
      </c>
      <c r="AB12" s="2">
        <f t="shared" si="21"/>
        <v>0</v>
      </c>
      <c r="AC12" s="2">
        <f t="shared" si="22"/>
        <v>0</v>
      </c>
      <c r="AD12" s="2">
        <f t="shared" si="23"/>
        <v>0</v>
      </c>
      <c r="AE12" s="2">
        <f t="shared" si="24"/>
        <v>0</v>
      </c>
      <c r="AF12" s="2">
        <f t="shared" si="25"/>
        <v>0</v>
      </c>
      <c r="AG12" s="2">
        <f t="shared" si="26"/>
        <v>0</v>
      </c>
      <c r="AH12" s="2">
        <f t="shared" si="27"/>
        <v>0</v>
      </c>
      <c r="AI12" s="2">
        <f t="shared" si="28"/>
        <v>0</v>
      </c>
      <c r="AJ12" s="2">
        <f t="shared" si="29"/>
        <v>0</v>
      </c>
      <c r="AK12" s="2">
        <f t="shared" si="30"/>
        <v>0</v>
      </c>
      <c r="AL12" s="2">
        <f t="shared" si="31"/>
        <v>0</v>
      </c>
      <c r="AM12" s="2">
        <f t="shared" si="32"/>
        <v>0</v>
      </c>
      <c r="AN12" s="2">
        <f t="shared" si="33"/>
        <v>0</v>
      </c>
      <c r="AO12" s="2">
        <f t="shared" si="34"/>
        <v>0</v>
      </c>
      <c r="AP12" s="2">
        <f t="shared" si="35"/>
        <v>0</v>
      </c>
      <c r="AQ12" s="2">
        <f t="shared" si="36"/>
        <v>0</v>
      </c>
    </row>
    <row r="13" spans="2:43" ht="12.75">
      <c r="B13" s="3"/>
      <c r="C13" s="3"/>
      <c r="D13" s="3"/>
      <c r="E13" s="2">
        <f t="shared" si="0"/>
        <v>0</v>
      </c>
      <c r="F13" s="2">
        <f t="shared" si="1"/>
        <v>0</v>
      </c>
      <c r="G13" s="2">
        <f t="shared" si="2"/>
        <v>0</v>
      </c>
      <c r="H13" s="2">
        <f t="shared" si="3"/>
        <v>180</v>
      </c>
      <c r="I13" s="2">
        <f t="shared" si="4"/>
        <v>270</v>
      </c>
      <c r="J13" s="2">
        <f t="shared" si="5"/>
        <v>0</v>
      </c>
      <c r="K13" s="2">
        <f t="shared" si="6"/>
        <v>0</v>
      </c>
      <c r="L13" s="2">
        <f t="shared" si="7"/>
        <v>0</v>
      </c>
      <c r="M13">
        <f t="shared" si="37"/>
        <v>0</v>
      </c>
      <c r="N13" s="2">
        <f t="shared" si="8"/>
        <v>0</v>
      </c>
      <c r="O13" s="2">
        <f t="shared" si="9"/>
        <v>0</v>
      </c>
      <c r="P13" s="2">
        <f t="shared" si="10"/>
        <v>0</v>
      </c>
      <c r="Q13" s="2">
        <f t="shared" si="11"/>
        <v>0</v>
      </c>
      <c r="R13">
        <f t="shared" si="12"/>
        <v>0</v>
      </c>
      <c r="S13" t="e">
        <f t="shared" si="13"/>
        <v>#DIV/0!</v>
      </c>
      <c r="T13" t="e">
        <f t="shared" si="14"/>
        <v>#DIV/0!</v>
      </c>
      <c r="U13">
        <f t="shared" si="15"/>
        <v>0</v>
      </c>
      <c r="V13">
        <f t="shared" si="16"/>
        <v>0</v>
      </c>
      <c r="W13">
        <f t="shared" si="38"/>
        <v>0</v>
      </c>
      <c r="X13" s="2">
        <f t="shared" si="17"/>
        <v>0</v>
      </c>
      <c r="Y13" s="2">
        <f t="shared" si="18"/>
        <v>0</v>
      </c>
      <c r="Z13" s="2">
        <f t="shared" si="19"/>
        <v>0</v>
      </c>
      <c r="AA13" s="2">
        <f t="shared" si="20"/>
        <v>0</v>
      </c>
      <c r="AB13" s="2">
        <f t="shared" si="21"/>
        <v>0</v>
      </c>
      <c r="AC13" s="2">
        <f t="shared" si="22"/>
        <v>0</v>
      </c>
      <c r="AD13" s="2">
        <f t="shared" si="23"/>
        <v>0</v>
      </c>
      <c r="AE13" s="2">
        <f t="shared" si="24"/>
        <v>0</v>
      </c>
      <c r="AF13" s="2">
        <f t="shared" si="25"/>
        <v>0</v>
      </c>
      <c r="AG13" s="2">
        <f t="shared" si="26"/>
        <v>0</v>
      </c>
      <c r="AH13" s="2">
        <f t="shared" si="27"/>
        <v>0</v>
      </c>
      <c r="AI13" s="2">
        <f t="shared" si="28"/>
        <v>0</v>
      </c>
      <c r="AJ13" s="2">
        <f t="shared" si="29"/>
        <v>0</v>
      </c>
      <c r="AK13" s="2">
        <f t="shared" si="30"/>
        <v>0</v>
      </c>
      <c r="AL13" s="2">
        <f t="shared" si="31"/>
        <v>0</v>
      </c>
      <c r="AM13" s="2">
        <f t="shared" si="32"/>
        <v>0</v>
      </c>
      <c r="AN13" s="2">
        <f t="shared" si="33"/>
        <v>0</v>
      </c>
      <c r="AO13" s="2">
        <f t="shared" si="34"/>
        <v>0</v>
      </c>
      <c r="AP13" s="2">
        <f t="shared" si="35"/>
        <v>0</v>
      </c>
      <c r="AQ13" s="2">
        <f t="shared" si="36"/>
        <v>0</v>
      </c>
    </row>
    <row r="14" spans="2:43" ht="12.75">
      <c r="B14" s="3"/>
      <c r="C14" s="3"/>
      <c r="D14" s="3"/>
      <c r="E14" s="2">
        <f t="shared" si="0"/>
        <v>0</v>
      </c>
      <c r="F14" s="2">
        <f t="shared" si="1"/>
        <v>0</v>
      </c>
      <c r="G14" s="2">
        <f t="shared" si="2"/>
        <v>0</v>
      </c>
      <c r="H14" s="2">
        <f t="shared" si="3"/>
        <v>180</v>
      </c>
      <c r="I14" s="2">
        <f t="shared" si="4"/>
        <v>270</v>
      </c>
      <c r="J14" s="2">
        <f t="shared" si="5"/>
        <v>0</v>
      </c>
      <c r="K14" s="2">
        <f t="shared" si="6"/>
        <v>0</v>
      </c>
      <c r="L14" s="2">
        <f t="shared" si="7"/>
        <v>0</v>
      </c>
      <c r="M14">
        <f t="shared" si="37"/>
        <v>0</v>
      </c>
      <c r="N14" s="2">
        <f t="shared" si="8"/>
        <v>0</v>
      </c>
      <c r="O14" s="2">
        <f t="shared" si="9"/>
        <v>0</v>
      </c>
      <c r="P14" s="2">
        <f t="shared" si="10"/>
        <v>0</v>
      </c>
      <c r="Q14" s="2">
        <f t="shared" si="11"/>
        <v>0</v>
      </c>
      <c r="R14">
        <f t="shared" si="12"/>
        <v>0</v>
      </c>
      <c r="S14" t="e">
        <f t="shared" si="13"/>
        <v>#DIV/0!</v>
      </c>
      <c r="T14" t="e">
        <f t="shared" si="14"/>
        <v>#DIV/0!</v>
      </c>
      <c r="U14">
        <f t="shared" si="15"/>
        <v>0</v>
      </c>
      <c r="V14">
        <f t="shared" si="16"/>
        <v>0</v>
      </c>
      <c r="W14">
        <f t="shared" si="38"/>
        <v>0</v>
      </c>
      <c r="X14" s="2">
        <f t="shared" si="17"/>
        <v>0</v>
      </c>
      <c r="Y14" s="2">
        <f t="shared" si="18"/>
        <v>0</v>
      </c>
      <c r="Z14" s="2">
        <f t="shared" si="19"/>
        <v>0</v>
      </c>
      <c r="AA14" s="2">
        <f t="shared" si="20"/>
        <v>0</v>
      </c>
      <c r="AB14" s="2">
        <f t="shared" si="21"/>
        <v>0</v>
      </c>
      <c r="AC14" s="2">
        <f t="shared" si="22"/>
        <v>0</v>
      </c>
      <c r="AD14" s="2">
        <f t="shared" si="23"/>
        <v>0</v>
      </c>
      <c r="AE14" s="2">
        <f t="shared" si="24"/>
        <v>0</v>
      </c>
      <c r="AF14" s="2">
        <f t="shared" si="25"/>
        <v>0</v>
      </c>
      <c r="AG14" s="2">
        <f t="shared" si="26"/>
        <v>0</v>
      </c>
      <c r="AH14" s="2">
        <f t="shared" si="27"/>
        <v>0</v>
      </c>
      <c r="AI14" s="2">
        <f t="shared" si="28"/>
        <v>0</v>
      </c>
      <c r="AJ14" s="2">
        <f t="shared" si="29"/>
        <v>0</v>
      </c>
      <c r="AK14" s="2">
        <f t="shared" si="30"/>
        <v>0</v>
      </c>
      <c r="AL14" s="2">
        <f t="shared" si="31"/>
        <v>0</v>
      </c>
      <c r="AM14" s="2">
        <f t="shared" si="32"/>
        <v>0</v>
      </c>
      <c r="AN14" s="2">
        <f t="shared" si="33"/>
        <v>0</v>
      </c>
      <c r="AO14" s="2">
        <f t="shared" si="34"/>
        <v>0</v>
      </c>
      <c r="AP14" s="2">
        <f t="shared" si="35"/>
        <v>0</v>
      </c>
      <c r="AQ14" s="2">
        <f t="shared" si="36"/>
        <v>0</v>
      </c>
    </row>
    <row r="15" spans="2:43" ht="12.75">
      <c r="B15" s="3"/>
      <c r="C15" s="3"/>
      <c r="D15" s="3"/>
      <c r="E15" s="2">
        <f t="shared" si="0"/>
        <v>0</v>
      </c>
      <c r="F15" s="2">
        <f t="shared" si="1"/>
        <v>0</v>
      </c>
      <c r="G15" s="2">
        <f t="shared" si="2"/>
        <v>0</v>
      </c>
      <c r="H15" s="2">
        <f t="shared" si="3"/>
        <v>180</v>
      </c>
      <c r="I15" s="2">
        <f t="shared" si="4"/>
        <v>270</v>
      </c>
      <c r="J15" s="2">
        <f t="shared" si="5"/>
        <v>0</v>
      </c>
      <c r="K15" s="2">
        <f t="shared" si="6"/>
        <v>0</v>
      </c>
      <c r="L15" s="2">
        <f t="shared" si="7"/>
        <v>0</v>
      </c>
      <c r="M15">
        <f t="shared" si="37"/>
        <v>0</v>
      </c>
      <c r="N15" s="2">
        <f t="shared" si="8"/>
        <v>0</v>
      </c>
      <c r="O15" s="2">
        <f t="shared" si="9"/>
        <v>0</v>
      </c>
      <c r="P15" s="2">
        <f t="shared" si="10"/>
        <v>0</v>
      </c>
      <c r="Q15" s="2">
        <f t="shared" si="11"/>
        <v>0</v>
      </c>
      <c r="R15">
        <f t="shared" si="12"/>
        <v>0</v>
      </c>
      <c r="S15" t="e">
        <f t="shared" si="13"/>
        <v>#DIV/0!</v>
      </c>
      <c r="T15" t="e">
        <f t="shared" si="14"/>
        <v>#DIV/0!</v>
      </c>
      <c r="U15">
        <f t="shared" si="15"/>
        <v>0</v>
      </c>
      <c r="V15">
        <f t="shared" si="16"/>
        <v>0</v>
      </c>
      <c r="W15">
        <f t="shared" si="38"/>
        <v>0</v>
      </c>
      <c r="X15" s="2">
        <f t="shared" si="17"/>
        <v>0</v>
      </c>
      <c r="Y15" s="2">
        <f t="shared" si="18"/>
        <v>0</v>
      </c>
      <c r="Z15" s="2">
        <f t="shared" si="19"/>
        <v>0</v>
      </c>
      <c r="AA15" s="2">
        <f t="shared" si="20"/>
        <v>0</v>
      </c>
      <c r="AB15" s="2">
        <f t="shared" si="21"/>
        <v>0</v>
      </c>
      <c r="AC15" s="2">
        <f t="shared" si="22"/>
        <v>0</v>
      </c>
      <c r="AD15" s="2">
        <f t="shared" si="23"/>
        <v>0</v>
      </c>
      <c r="AE15" s="2">
        <f t="shared" si="24"/>
        <v>0</v>
      </c>
      <c r="AF15" s="2">
        <f t="shared" si="25"/>
        <v>0</v>
      </c>
      <c r="AG15" s="2">
        <f aca="true" t="shared" si="39" ref="AG15:AG25">SQRT((B15-B25)^2+(C15-C20)^2)</f>
        <v>0</v>
      </c>
      <c r="AH15" s="2">
        <f t="shared" si="27"/>
        <v>0</v>
      </c>
      <c r="AI15" s="2">
        <f t="shared" si="28"/>
        <v>0</v>
      </c>
      <c r="AJ15" s="2">
        <f t="shared" si="29"/>
        <v>0</v>
      </c>
      <c r="AK15" s="2">
        <f t="shared" si="30"/>
        <v>0</v>
      </c>
      <c r="AL15" s="2">
        <f t="shared" si="31"/>
        <v>0</v>
      </c>
      <c r="AM15" s="2">
        <f t="shared" si="32"/>
        <v>0</v>
      </c>
      <c r="AN15" s="2">
        <f t="shared" si="33"/>
        <v>0</v>
      </c>
      <c r="AO15" s="2">
        <f t="shared" si="34"/>
        <v>0</v>
      </c>
      <c r="AP15" s="2">
        <f t="shared" si="35"/>
        <v>0</v>
      </c>
      <c r="AQ15" s="2">
        <f t="shared" si="36"/>
        <v>0</v>
      </c>
    </row>
    <row r="16" spans="2:43" ht="12.75">
      <c r="B16" s="3"/>
      <c r="C16" s="3"/>
      <c r="D16" s="3"/>
      <c r="E16" s="2">
        <f aca="true" t="shared" si="40" ref="E16:E25">B16-B15</f>
        <v>0</v>
      </c>
      <c r="F16" s="2">
        <f aca="true" t="shared" si="41" ref="F16:F25">C16-C15</f>
        <v>0</v>
      </c>
      <c r="G16" s="2">
        <f aca="true" t="shared" si="42" ref="G16:G25">SQRT(E16^2+F16^2)</f>
        <v>0</v>
      </c>
      <c r="H16" s="2">
        <f aca="true" t="shared" si="43" ref="H16:H25">IF(E16&gt;0,(IF(F16&lt;0,360,0)),180)</f>
        <v>180</v>
      </c>
      <c r="I16" s="2">
        <f aca="true" t="shared" si="44" ref="I16:I25">IF(E16=0,IF(F16&gt;0,90,270),DEGREES(ATAN(F16/E16))+H16)</f>
        <v>270</v>
      </c>
      <c r="J16" s="2">
        <f aca="true" t="shared" si="45" ref="J16:J25">I17-I16</f>
        <v>0</v>
      </c>
      <c r="K16" s="2">
        <f t="shared" si="6"/>
        <v>0</v>
      </c>
      <c r="L16" s="2">
        <f aca="true" t="shared" si="46" ref="L16:L25">IF(A15=$F$2,IF(A17=$F$2,1,0),0)</f>
        <v>0</v>
      </c>
      <c r="M16">
        <f t="shared" si="37"/>
        <v>0</v>
      </c>
      <c r="N16" s="2">
        <f aca="true" t="shared" si="47" ref="N16:N25">IF(G16=0,0,(E16/G16)*$D$2)</f>
        <v>0</v>
      </c>
      <c r="O16" s="2">
        <f aca="true" t="shared" si="48" ref="O16:O25">IF(G16=0,0,(F16/G16)*$D$2)</f>
        <v>0</v>
      </c>
      <c r="P16" s="2">
        <f aca="true" t="shared" si="49" ref="P16:P25">N16+B16</f>
        <v>0</v>
      </c>
      <c r="Q16" s="2">
        <f aca="true" t="shared" si="50" ref="Q16:Q25">O16+C16</f>
        <v>0</v>
      </c>
      <c r="R16">
        <f aca="true" t="shared" si="51" ref="R16:R25">IF(M16=1,$R$1,0)</f>
        <v>0</v>
      </c>
      <c r="S16" t="e">
        <f aca="true" t="shared" si="52" ref="S16:S25">(E17/G17*$D$2)+B16</f>
        <v>#DIV/0!</v>
      </c>
      <c r="T16" t="e">
        <f aca="true" t="shared" si="53" ref="T16:T25">(F17/G17*$D$2)+C16</f>
        <v>#DIV/0!</v>
      </c>
      <c r="U16">
        <f aca="true" t="shared" si="54" ref="U16:U25">-N16</f>
        <v>0</v>
      </c>
      <c r="V16">
        <f aca="true" t="shared" si="55" ref="V16:V25">-O16</f>
        <v>0</v>
      </c>
      <c r="W16">
        <f aca="true" t="shared" si="56" ref="W16:W25">IF(ABS(J16)&lt;180,-SIGN(J16),SIGN(J16))</f>
        <v>0</v>
      </c>
      <c r="X16" s="2">
        <f aca="true" t="shared" si="57" ref="X16:X25">SQRT((B16-B17)^2+(C16-C17)^2)</f>
        <v>0</v>
      </c>
      <c r="Y16" s="2">
        <f aca="true" t="shared" si="58" ref="Y16:Y25">SQRT((B16-B18)^2+(C16-C18)^2)</f>
        <v>0</v>
      </c>
      <c r="Z16" s="2">
        <f aca="true" t="shared" si="59" ref="Z16:Z25">SQRT((B16-B19)^2+(C16-C19)^2)</f>
        <v>0</v>
      </c>
      <c r="AA16" s="2">
        <f aca="true" t="shared" si="60" ref="AA16:AA25">SQRT((B16-B20)^2+(C16-C20)^2)</f>
        <v>0</v>
      </c>
      <c r="AB16" s="2">
        <f aca="true" t="shared" si="61" ref="AB16:AB25">SQRT((B16-B21)^2+(C16-C21)^2)</f>
        <v>0</v>
      </c>
      <c r="AC16" s="2">
        <f aca="true" t="shared" si="62" ref="AC16:AC25">SQRT((B16-B22)^2+(C16-C21)^2)</f>
        <v>0</v>
      </c>
      <c r="AD16" s="2">
        <f aca="true" t="shared" si="63" ref="AD16:AD25">SQRT((B16-B23)^2+(C16-C21)^2)</f>
        <v>0</v>
      </c>
      <c r="AE16" s="2">
        <f aca="true" t="shared" si="64" ref="AE16:AE25">SQRT((B16-B24)^2+(C16-C21)^2)</f>
        <v>0</v>
      </c>
      <c r="AF16" s="2">
        <f aca="true" t="shared" si="65" ref="AF16:AF25">SQRT((B16-B25)^2+(C16-C21)^2)</f>
        <v>0</v>
      </c>
      <c r="AG16" s="2">
        <f t="shared" si="39"/>
        <v>0</v>
      </c>
      <c r="AH16" s="2">
        <f aca="true" t="shared" si="66" ref="AH16:AH25">IF(M16=1,IF(X16&lt;$D$2,1,0),0)</f>
        <v>0</v>
      </c>
      <c r="AI16" s="2">
        <f aca="true" t="shared" si="67" ref="AI16:AI25">IF(M16=1,IF(Y16&lt;$D$2,1,0),0)</f>
        <v>0</v>
      </c>
      <c r="AJ16" s="2">
        <f aca="true" t="shared" si="68" ref="AJ16:AJ25">IF(M16=1,IF(Z16&lt;$D$2,1,0),0)</f>
        <v>0</v>
      </c>
      <c r="AK16" s="2">
        <f aca="true" t="shared" si="69" ref="AK16:AK25">IF(M16=1,IF(AA16&lt;$D$2,1,0),0)</f>
        <v>0</v>
      </c>
      <c r="AL16" s="2">
        <f aca="true" t="shared" si="70" ref="AL16:AL25">IF(M16=1,IF(AB16&lt;$D$2,1,0),0)</f>
        <v>0</v>
      </c>
      <c r="AM16" s="2">
        <f aca="true" t="shared" si="71" ref="AM16:AM25">IF(M16=1,IF(AC16&lt;$D$2,1,0),0)</f>
        <v>0</v>
      </c>
      <c r="AN16" s="2">
        <f aca="true" t="shared" si="72" ref="AN16:AN25">IF(M16=1,IF(AD16&lt;$D$2,1,0),0)</f>
        <v>0</v>
      </c>
      <c r="AO16" s="2">
        <f aca="true" t="shared" si="73" ref="AO16:AO25">IF(M16=1,IF(AE16&lt;$D$2,1,0),0)</f>
        <v>0</v>
      </c>
      <c r="AP16" s="2">
        <f aca="true" t="shared" si="74" ref="AP16:AP25">IF(M16=1,IF(AF16&lt;$D$2,1,0),0)</f>
        <v>0</v>
      </c>
      <c r="AQ16" s="2">
        <f aca="true" t="shared" si="75" ref="AQ16:AQ25">IF(M16=1,IF(AG16&lt;$D$2,1,0),0)</f>
        <v>0</v>
      </c>
    </row>
    <row r="17" spans="2:43" ht="12.75">
      <c r="B17" s="3"/>
      <c r="C17" s="3"/>
      <c r="D17" s="3"/>
      <c r="E17" s="2">
        <f t="shared" si="40"/>
        <v>0</v>
      </c>
      <c r="F17" s="2">
        <f t="shared" si="41"/>
        <v>0</v>
      </c>
      <c r="G17" s="2">
        <f t="shared" si="42"/>
        <v>0</v>
      </c>
      <c r="H17" s="2">
        <f t="shared" si="43"/>
        <v>180</v>
      </c>
      <c r="I17" s="2">
        <f t="shared" si="44"/>
        <v>270</v>
      </c>
      <c r="J17" s="2">
        <f t="shared" si="45"/>
        <v>0</v>
      </c>
      <c r="K17" s="2">
        <f t="shared" si="6"/>
        <v>0</v>
      </c>
      <c r="L17" s="2">
        <f t="shared" si="46"/>
        <v>0</v>
      </c>
      <c r="M17">
        <f t="shared" si="37"/>
        <v>0</v>
      </c>
      <c r="N17" s="2">
        <f t="shared" si="47"/>
        <v>0</v>
      </c>
      <c r="O17" s="2">
        <f t="shared" si="48"/>
        <v>0</v>
      </c>
      <c r="P17" s="2">
        <f t="shared" si="49"/>
        <v>0</v>
      </c>
      <c r="Q17" s="2">
        <f t="shared" si="50"/>
        <v>0</v>
      </c>
      <c r="R17">
        <f t="shared" si="51"/>
        <v>0</v>
      </c>
      <c r="S17" t="e">
        <f t="shared" si="52"/>
        <v>#DIV/0!</v>
      </c>
      <c r="T17" t="e">
        <f t="shared" si="53"/>
        <v>#DIV/0!</v>
      </c>
      <c r="U17">
        <f t="shared" si="54"/>
        <v>0</v>
      </c>
      <c r="V17">
        <f t="shared" si="55"/>
        <v>0</v>
      </c>
      <c r="W17">
        <f t="shared" si="56"/>
        <v>0</v>
      </c>
      <c r="X17" s="2">
        <f t="shared" si="57"/>
        <v>0</v>
      </c>
      <c r="Y17" s="2">
        <f t="shared" si="58"/>
        <v>0</v>
      </c>
      <c r="Z17" s="2">
        <f t="shared" si="59"/>
        <v>0</v>
      </c>
      <c r="AA17" s="2">
        <f t="shared" si="60"/>
        <v>0</v>
      </c>
      <c r="AB17" s="2">
        <f t="shared" si="61"/>
        <v>0</v>
      </c>
      <c r="AC17" s="2">
        <f t="shared" si="62"/>
        <v>0</v>
      </c>
      <c r="AD17" s="2">
        <f t="shared" si="63"/>
        <v>0</v>
      </c>
      <c r="AE17" s="2">
        <f t="shared" si="64"/>
        <v>0</v>
      </c>
      <c r="AF17" s="2">
        <f t="shared" si="65"/>
        <v>0</v>
      </c>
      <c r="AG17" s="2">
        <f t="shared" si="39"/>
        <v>0</v>
      </c>
      <c r="AH17" s="2">
        <f t="shared" si="66"/>
        <v>0</v>
      </c>
      <c r="AI17" s="2">
        <f t="shared" si="67"/>
        <v>0</v>
      </c>
      <c r="AJ17" s="2">
        <f t="shared" si="68"/>
        <v>0</v>
      </c>
      <c r="AK17" s="2">
        <f t="shared" si="69"/>
        <v>0</v>
      </c>
      <c r="AL17" s="2">
        <f t="shared" si="70"/>
        <v>0</v>
      </c>
      <c r="AM17" s="2">
        <f t="shared" si="71"/>
        <v>0</v>
      </c>
      <c r="AN17" s="2">
        <f t="shared" si="72"/>
        <v>0</v>
      </c>
      <c r="AO17" s="2">
        <f t="shared" si="73"/>
        <v>0</v>
      </c>
      <c r="AP17" s="2">
        <f t="shared" si="74"/>
        <v>0</v>
      </c>
      <c r="AQ17" s="2">
        <f t="shared" si="75"/>
        <v>0</v>
      </c>
    </row>
    <row r="18" spans="2:43" ht="12.75">
      <c r="B18" s="3"/>
      <c r="C18" s="3"/>
      <c r="D18" s="3"/>
      <c r="E18" s="2">
        <f t="shared" si="40"/>
        <v>0</v>
      </c>
      <c r="F18" s="2">
        <f t="shared" si="41"/>
        <v>0</v>
      </c>
      <c r="G18" s="2">
        <f t="shared" si="42"/>
        <v>0</v>
      </c>
      <c r="H18" s="2">
        <f t="shared" si="43"/>
        <v>180</v>
      </c>
      <c r="I18" s="2">
        <f t="shared" si="44"/>
        <v>270</v>
      </c>
      <c r="J18" s="2">
        <f t="shared" si="45"/>
        <v>0</v>
      </c>
      <c r="K18" s="2">
        <f t="shared" si="6"/>
        <v>0</v>
      </c>
      <c r="L18" s="2">
        <f t="shared" si="46"/>
        <v>0</v>
      </c>
      <c r="M18">
        <f t="shared" si="37"/>
        <v>0</v>
      </c>
      <c r="N18" s="2">
        <f t="shared" si="47"/>
        <v>0</v>
      </c>
      <c r="O18" s="2">
        <f t="shared" si="48"/>
        <v>0</v>
      </c>
      <c r="P18" s="2">
        <f t="shared" si="49"/>
        <v>0</v>
      </c>
      <c r="Q18" s="2">
        <f t="shared" si="50"/>
        <v>0</v>
      </c>
      <c r="R18">
        <f t="shared" si="51"/>
        <v>0</v>
      </c>
      <c r="S18" t="e">
        <f t="shared" si="52"/>
        <v>#DIV/0!</v>
      </c>
      <c r="T18" t="e">
        <f t="shared" si="53"/>
        <v>#DIV/0!</v>
      </c>
      <c r="U18">
        <f t="shared" si="54"/>
        <v>0</v>
      </c>
      <c r="V18">
        <f t="shared" si="55"/>
        <v>0</v>
      </c>
      <c r="W18">
        <f t="shared" si="56"/>
        <v>0</v>
      </c>
      <c r="X18" s="2">
        <f t="shared" si="57"/>
        <v>0</v>
      </c>
      <c r="Y18" s="2">
        <f t="shared" si="58"/>
        <v>0</v>
      </c>
      <c r="Z18" s="2">
        <f t="shared" si="59"/>
        <v>0</v>
      </c>
      <c r="AA18" s="2">
        <f t="shared" si="60"/>
        <v>0</v>
      </c>
      <c r="AB18" s="2">
        <f t="shared" si="61"/>
        <v>0</v>
      </c>
      <c r="AC18" s="2">
        <f t="shared" si="62"/>
        <v>0</v>
      </c>
      <c r="AD18" s="2">
        <f t="shared" si="63"/>
        <v>0</v>
      </c>
      <c r="AE18" s="2">
        <f t="shared" si="64"/>
        <v>0</v>
      </c>
      <c r="AF18" s="2">
        <f t="shared" si="65"/>
        <v>0</v>
      </c>
      <c r="AG18" s="2">
        <f t="shared" si="39"/>
        <v>0</v>
      </c>
      <c r="AH18" s="2">
        <f t="shared" si="66"/>
        <v>0</v>
      </c>
      <c r="AI18" s="2">
        <f t="shared" si="67"/>
        <v>0</v>
      </c>
      <c r="AJ18" s="2">
        <f t="shared" si="68"/>
        <v>0</v>
      </c>
      <c r="AK18" s="2">
        <f t="shared" si="69"/>
        <v>0</v>
      </c>
      <c r="AL18" s="2">
        <f t="shared" si="70"/>
        <v>0</v>
      </c>
      <c r="AM18" s="2">
        <f t="shared" si="71"/>
        <v>0</v>
      </c>
      <c r="AN18" s="2">
        <f t="shared" si="72"/>
        <v>0</v>
      </c>
      <c r="AO18" s="2">
        <f t="shared" si="73"/>
        <v>0</v>
      </c>
      <c r="AP18" s="2">
        <f t="shared" si="74"/>
        <v>0</v>
      </c>
      <c r="AQ18" s="2">
        <f t="shared" si="75"/>
        <v>0</v>
      </c>
    </row>
    <row r="19" spans="2:43" ht="12.75">
      <c r="B19" s="3"/>
      <c r="C19" s="3"/>
      <c r="D19" s="3"/>
      <c r="E19" s="2">
        <f t="shared" si="40"/>
        <v>0</v>
      </c>
      <c r="F19" s="2">
        <f t="shared" si="41"/>
        <v>0</v>
      </c>
      <c r="G19" s="2">
        <f t="shared" si="42"/>
        <v>0</v>
      </c>
      <c r="H19" s="2">
        <f t="shared" si="43"/>
        <v>180</v>
      </c>
      <c r="I19" s="2">
        <f t="shared" si="44"/>
        <v>270</v>
      </c>
      <c r="J19" s="2">
        <f t="shared" si="45"/>
        <v>0</v>
      </c>
      <c r="K19" s="2">
        <f t="shared" si="6"/>
        <v>0</v>
      </c>
      <c r="L19" s="2">
        <f t="shared" si="46"/>
        <v>0</v>
      </c>
      <c r="M19">
        <f t="shared" si="37"/>
        <v>0</v>
      </c>
      <c r="N19" s="2">
        <f t="shared" si="47"/>
        <v>0</v>
      </c>
      <c r="O19" s="2">
        <f t="shared" si="48"/>
        <v>0</v>
      </c>
      <c r="P19" s="2">
        <f t="shared" si="49"/>
        <v>0</v>
      </c>
      <c r="Q19" s="2">
        <f t="shared" si="50"/>
        <v>0</v>
      </c>
      <c r="R19">
        <f t="shared" si="51"/>
        <v>0</v>
      </c>
      <c r="S19" t="e">
        <f t="shared" si="52"/>
        <v>#DIV/0!</v>
      </c>
      <c r="T19" t="e">
        <f t="shared" si="53"/>
        <v>#DIV/0!</v>
      </c>
      <c r="U19">
        <f t="shared" si="54"/>
        <v>0</v>
      </c>
      <c r="V19">
        <f t="shared" si="55"/>
        <v>0</v>
      </c>
      <c r="W19">
        <f t="shared" si="56"/>
        <v>0</v>
      </c>
      <c r="X19" s="2">
        <f t="shared" si="57"/>
        <v>0</v>
      </c>
      <c r="Y19" s="2">
        <f t="shared" si="58"/>
        <v>0</v>
      </c>
      <c r="Z19" s="2">
        <f t="shared" si="59"/>
        <v>0</v>
      </c>
      <c r="AA19" s="2">
        <f t="shared" si="60"/>
        <v>0</v>
      </c>
      <c r="AB19" s="2">
        <f t="shared" si="61"/>
        <v>0</v>
      </c>
      <c r="AC19" s="2">
        <f t="shared" si="62"/>
        <v>0</v>
      </c>
      <c r="AD19" s="2">
        <f t="shared" si="63"/>
        <v>0</v>
      </c>
      <c r="AE19" s="2">
        <f t="shared" si="64"/>
        <v>0</v>
      </c>
      <c r="AF19" s="2">
        <f t="shared" si="65"/>
        <v>0</v>
      </c>
      <c r="AG19" s="2">
        <f t="shared" si="39"/>
        <v>0</v>
      </c>
      <c r="AH19" s="2">
        <f t="shared" si="66"/>
        <v>0</v>
      </c>
      <c r="AI19" s="2">
        <f t="shared" si="67"/>
        <v>0</v>
      </c>
      <c r="AJ19" s="2">
        <f t="shared" si="68"/>
        <v>0</v>
      </c>
      <c r="AK19" s="2">
        <f t="shared" si="69"/>
        <v>0</v>
      </c>
      <c r="AL19" s="2">
        <f t="shared" si="70"/>
        <v>0</v>
      </c>
      <c r="AM19" s="2">
        <f t="shared" si="71"/>
        <v>0</v>
      </c>
      <c r="AN19" s="2">
        <f t="shared" si="72"/>
        <v>0</v>
      </c>
      <c r="AO19" s="2">
        <f t="shared" si="73"/>
        <v>0</v>
      </c>
      <c r="AP19" s="2">
        <f t="shared" si="74"/>
        <v>0</v>
      </c>
      <c r="AQ19" s="2">
        <f t="shared" si="75"/>
        <v>0</v>
      </c>
    </row>
    <row r="20" spans="2:43" ht="12.75">
      <c r="B20" s="3"/>
      <c r="C20" s="3"/>
      <c r="D20" s="3"/>
      <c r="E20" s="2">
        <f t="shared" si="40"/>
        <v>0</v>
      </c>
      <c r="F20" s="2">
        <f t="shared" si="41"/>
        <v>0</v>
      </c>
      <c r="G20" s="2">
        <f t="shared" si="42"/>
        <v>0</v>
      </c>
      <c r="H20" s="2">
        <f t="shared" si="43"/>
        <v>180</v>
      </c>
      <c r="I20" s="2">
        <f t="shared" si="44"/>
        <v>270</v>
      </c>
      <c r="J20" s="2">
        <f t="shared" si="45"/>
        <v>0</v>
      </c>
      <c r="K20" s="2">
        <f t="shared" si="6"/>
        <v>0</v>
      </c>
      <c r="L20" s="2">
        <f t="shared" si="46"/>
        <v>0</v>
      </c>
      <c r="M20">
        <f t="shared" si="37"/>
        <v>0</v>
      </c>
      <c r="N20" s="2">
        <f t="shared" si="47"/>
        <v>0</v>
      </c>
      <c r="O20" s="2">
        <f t="shared" si="48"/>
        <v>0</v>
      </c>
      <c r="P20" s="2">
        <f t="shared" si="49"/>
        <v>0</v>
      </c>
      <c r="Q20" s="2">
        <f t="shared" si="50"/>
        <v>0</v>
      </c>
      <c r="R20">
        <f t="shared" si="51"/>
        <v>0</v>
      </c>
      <c r="S20" t="e">
        <f t="shared" si="52"/>
        <v>#DIV/0!</v>
      </c>
      <c r="T20" t="e">
        <f t="shared" si="53"/>
        <v>#DIV/0!</v>
      </c>
      <c r="U20">
        <f t="shared" si="54"/>
        <v>0</v>
      </c>
      <c r="V20">
        <f t="shared" si="55"/>
        <v>0</v>
      </c>
      <c r="W20">
        <f t="shared" si="56"/>
        <v>0</v>
      </c>
      <c r="X20" s="2">
        <f t="shared" si="57"/>
        <v>0</v>
      </c>
      <c r="Y20" s="2">
        <f t="shared" si="58"/>
        <v>0</v>
      </c>
      <c r="Z20" s="2">
        <f t="shared" si="59"/>
        <v>0</v>
      </c>
      <c r="AA20" s="2">
        <f t="shared" si="60"/>
        <v>0</v>
      </c>
      <c r="AB20" s="2">
        <f t="shared" si="61"/>
        <v>0</v>
      </c>
      <c r="AC20" s="2">
        <f t="shared" si="62"/>
        <v>0</v>
      </c>
      <c r="AD20" s="2">
        <f t="shared" si="63"/>
        <v>0</v>
      </c>
      <c r="AE20" s="2">
        <f t="shared" si="64"/>
        <v>0</v>
      </c>
      <c r="AF20" s="2">
        <f t="shared" si="65"/>
        <v>0</v>
      </c>
      <c r="AG20" s="2">
        <f t="shared" si="39"/>
        <v>0</v>
      </c>
      <c r="AH20" s="2">
        <f t="shared" si="66"/>
        <v>0</v>
      </c>
      <c r="AI20" s="2">
        <f t="shared" si="67"/>
        <v>0</v>
      </c>
      <c r="AJ20" s="2">
        <f t="shared" si="68"/>
        <v>0</v>
      </c>
      <c r="AK20" s="2">
        <f t="shared" si="69"/>
        <v>0</v>
      </c>
      <c r="AL20" s="2">
        <f t="shared" si="70"/>
        <v>0</v>
      </c>
      <c r="AM20" s="2">
        <f t="shared" si="71"/>
        <v>0</v>
      </c>
      <c r="AN20" s="2">
        <f t="shared" si="72"/>
        <v>0</v>
      </c>
      <c r="AO20" s="2">
        <f t="shared" si="73"/>
        <v>0</v>
      </c>
      <c r="AP20" s="2">
        <f t="shared" si="74"/>
        <v>0</v>
      </c>
      <c r="AQ20" s="2">
        <f t="shared" si="75"/>
        <v>0</v>
      </c>
    </row>
    <row r="21" spans="2:43" ht="12.75">
      <c r="B21" s="3"/>
      <c r="C21" s="3"/>
      <c r="D21" s="3"/>
      <c r="E21" s="2">
        <f t="shared" si="40"/>
        <v>0</v>
      </c>
      <c r="F21" s="2">
        <f t="shared" si="41"/>
        <v>0</v>
      </c>
      <c r="G21" s="2">
        <f t="shared" si="42"/>
        <v>0</v>
      </c>
      <c r="H21" s="2">
        <f t="shared" si="43"/>
        <v>180</v>
      </c>
      <c r="I21" s="2">
        <f t="shared" si="44"/>
        <v>270</v>
      </c>
      <c r="J21" s="2">
        <f t="shared" si="45"/>
        <v>0</v>
      </c>
      <c r="K21" s="2">
        <f t="shared" si="6"/>
        <v>0</v>
      </c>
      <c r="L21" s="2">
        <f t="shared" si="46"/>
        <v>0</v>
      </c>
      <c r="M21">
        <f t="shared" si="37"/>
        <v>0</v>
      </c>
      <c r="N21" s="2">
        <f t="shared" si="47"/>
        <v>0</v>
      </c>
      <c r="O21" s="2">
        <f t="shared" si="48"/>
        <v>0</v>
      </c>
      <c r="P21" s="2">
        <f t="shared" si="49"/>
        <v>0</v>
      </c>
      <c r="Q21" s="2">
        <f t="shared" si="50"/>
        <v>0</v>
      </c>
      <c r="R21">
        <f t="shared" si="51"/>
        <v>0</v>
      </c>
      <c r="S21" t="e">
        <f t="shared" si="52"/>
        <v>#DIV/0!</v>
      </c>
      <c r="T21" t="e">
        <f t="shared" si="53"/>
        <v>#DIV/0!</v>
      </c>
      <c r="U21">
        <f t="shared" si="54"/>
        <v>0</v>
      </c>
      <c r="V21">
        <f t="shared" si="55"/>
        <v>0</v>
      </c>
      <c r="W21">
        <f t="shared" si="56"/>
        <v>0</v>
      </c>
      <c r="X21" s="2">
        <f t="shared" si="57"/>
        <v>0</v>
      </c>
      <c r="Y21" s="2">
        <f t="shared" si="58"/>
        <v>0</v>
      </c>
      <c r="Z21" s="2">
        <f t="shared" si="59"/>
        <v>0</v>
      </c>
      <c r="AA21" s="2">
        <f t="shared" si="60"/>
        <v>0</v>
      </c>
      <c r="AB21" s="2">
        <f t="shared" si="61"/>
        <v>0</v>
      </c>
      <c r="AC21" s="2">
        <f t="shared" si="62"/>
        <v>0</v>
      </c>
      <c r="AD21" s="2">
        <f t="shared" si="63"/>
        <v>0</v>
      </c>
      <c r="AE21" s="2">
        <f t="shared" si="64"/>
        <v>0</v>
      </c>
      <c r="AF21" s="2">
        <f t="shared" si="65"/>
        <v>0</v>
      </c>
      <c r="AG21" s="2">
        <f t="shared" si="39"/>
        <v>0</v>
      </c>
      <c r="AH21" s="2">
        <f t="shared" si="66"/>
        <v>0</v>
      </c>
      <c r="AI21" s="2">
        <f t="shared" si="67"/>
        <v>0</v>
      </c>
      <c r="AJ21" s="2">
        <f t="shared" si="68"/>
        <v>0</v>
      </c>
      <c r="AK21" s="2">
        <f t="shared" si="69"/>
        <v>0</v>
      </c>
      <c r="AL21" s="2">
        <f t="shared" si="70"/>
        <v>0</v>
      </c>
      <c r="AM21" s="2">
        <f t="shared" si="71"/>
        <v>0</v>
      </c>
      <c r="AN21" s="2">
        <f t="shared" si="72"/>
        <v>0</v>
      </c>
      <c r="AO21" s="2">
        <f t="shared" si="73"/>
        <v>0</v>
      </c>
      <c r="AP21" s="2">
        <f t="shared" si="74"/>
        <v>0</v>
      </c>
      <c r="AQ21" s="2">
        <f t="shared" si="75"/>
        <v>0</v>
      </c>
    </row>
    <row r="22" spans="2:43" ht="12.75">
      <c r="B22" s="3"/>
      <c r="C22" s="3"/>
      <c r="D22" s="3"/>
      <c r="E22" s="2">
        <f t="shared" si="40"/>
        <v>0</v>
      </c>
      <c r="F22" s="2">
        <f t="shared" si="41"/>
        <v>0</v>
      </c>
      <c r="G22" s="2">
        <f t="shared" si="42"/>
        <v>0</v>
      </c>
      <c r="H22" s="2">
        <f t="shared" si="43"/>
        <v>180</v>
      </c>
      <c r="I22" s="2">
        <f t="shared" si="44"/>
        <v>270</v>
      </c>
      <c r="J22" s="2">
        <f t="shared" si="45"/>
        <v>0</v>
      </c>
      <c r="K22" s="2">
        <f t="shared" si="6"/>
        <v>0</v>
      </c>
      <c r="L22" s="2">
        <f t="shared" si="46"/>
        <v>0</v>
      </c>
      <c r="M22">
        <f t="shared" si="37"/>
        <v>0</v>
      </c>
      <c r="N22" s="2">
        <f t="shared" si="47"/>
        <v>0</v>
      </c>
      <c r="O22" s="2">
        <f t="shared" si="48"/>
        <v>0</v>
      </c>
      <c r="P22" s="2">
        <f t="shared" si="49"/>
        <v>0</v>
      </c>
      <c r="Q22" s="2">
        <f t="shared" si="50"/>
        <v>0</v>
      </c>
      <c r="R22">
        <f t="shared" si="51"/>
        <v>0</v>
      </c>
      <c r="S22" t="e">
        <f t="shared" si="52"/>
        <v>#DIV/0!</v>
      </c>
      <c r="T22" t="e">
        <f t="shared" si="53"/>
        <v>#DIV/0!</v>
      </c>
      <c r="U22">
        <f t="shared" si="54"/>
        <v>0</v>
      </c>
      <c r="V22">
        <f t="shared" si="55"/>
        <v>0</v>
      </c>
      <c r="W22">
        <f t="shared" si="56"/>
        <v>0</v>
      </c>
      <c r="X22" s="2">
        <f t="shared" si="57"/>
        <v>0</v>
      </c>
      <c r="Y22" s="2">
        <f t="shared" si="58"/>
        <v>0</v>
      </c>
      <c r="Z22" s="2">
        <f t="shared" si="59"/>
        <v>0</v>
      </c>
      <c r="AA22" s="2">
        <f t="shared" si="60"/>
        <v>0</v>
      </c>
      <c r="AB22" s="2">
        <f t="shared" si="61"/>
        <v>0</v>
      </c>
      <c r="AC22" s="2">
        <f t="shared" si="62"/>
        <v>0</v>
      </c>
      <c r="AD22" s="2">
        <f t="shared" si="63"/>
        <v>0</v>
      </c>
      <c r="AE22" s="2">
        <f t="shared" si="64"/>
        <v>0</v>
      </c>
      <c r="AF22" s="2">
        <f t="shared" si="65"/>
        <v>0</v>
      </c>
      <c r="AG22" s="2">
        <f t="shared" si="39"/>
        <v>0</v>
      </c>
      <c r="AH22" s="2">
        <f t="shared" si="66"/>
        <v>0</v>
      </c>
      <c r="AI22" s="2">
        <f t="shared" si="67"/>
        <v>0</v>
      </c>
      <c r="AJ22" s="2">
        <f t="shared" si="68"/>
        <v>0</v>
      </c>
      <c r="AK22" s="2">
        <f t="shared" si="69"/>
        <v>0</v>
      </c>
      <c r="AL22" s="2">
        <f t="shared" si="70"/>
        <v>0</v>
      </c>
      <c r="AM22" s="2">
        <f t="shared" si="71"/>
        <v>0</v>
      </c>
      <c r="AN22" s="2">
        <f t="shared" si="72"/>
        <v>0</v>
      </c>
      <c r="AO22" s="2">
        <f t="shared" si="73"/>
        <v>0</v>
      </c>
      <c r="AP22" s="2">
        <f t="shared" si="74"/>
        <v>0</v>
      </c>
      <c r="AQ22" s="2">
        <f t="shared" si="75"/>
        <v>0</v>
      </c>
    </row>
    <row r="23" spans="2:43" ht="12.75">
      <c r="B23" s="3"/>
      <c r="C23" s="3"/>
      <c r="D23" s="3"/>
      <c r="E23" s="2">
        <f t="shared" si="40"/>
        <v>0</v>
      </c>
      <c r="F23" s="2">
        <f t="shared" si="41"/>
        <v>0</v>
      </c>
      <c r="G23" s="2">
        <f t="shared" si="42"/>
        <v>0</v>
      </c>
      <c r="H23" s="2">
        <f t="shared" si="43"/>
        <v>180</v>
      </c>
      <c r="I23" s="2">
        <f t="shared" si="44"/>
        <v>270</v>
      </c>
      <c r="J23" s="2">
        <f t="shared" si="45"/>
        <v>0</v>
      </c>
      <c r="K23" s="2">
        <f t="shared" si="6"/>
        <v>0</v>
      </c>
      <c r="L23" s="2">
        <f t="shared" si="46"/>
        <v>0</v>
      </c>
      <c r="M23">
        <f t="shared" si="37"/>
        <v>0</v>
      </c>
      <c r="N23" s="2">
        <f t="shared" si="47"/>
        <v>0</v>
      </c>
      <c r="O23" s="2">
        <f t="shared" si="48"/>
        <v>0</v>
      </c>
      <c r="P23" s="2">
        <f t="shared" si="49"/>
        <v>0</v>
      </c>
      <c r="Q23" s="2">
        <f t="shared" si="50"/>
        <v>0</v>
      </c>
      <c r="R23">
        <f t="shared" si="51"/>
        <v>0</v>
      </c>
      <c r="S23" t="e">
        <f t="shared" si="52"/>
        <v>#DIV/0!</v>
      </c>
      <c r="T23" t="e">
        <f t="shared" si="53"/>
        <v>#DIV/0!</v>
      </c>
      <c r="U23">
        <f t="shared" si="54"/>
        <v>0</v>
      </c>
      <c r="V23">
        <f t="shared" si="55"/>
        <v>0</v>
      </c>
      <c r="W23">
        <f t="shared" si="56"/>
        <v>0</v>
      </c>
      <c r="X23" s="2">
        <f t="shared" si="57"/>
        <v>0</v>
      </c>
      <c r="Y23" s="2">
        <f t="shared" si="58"/>
        <v>0</v>
      </c>
      <c r="Z23" s="2">
        <f t="shared" si="59"/>
        <v>0</v>
      </c>
      <c r="AA23" s="2">
        <f t="shared" si="60"/>
        <v>0</v>
      </c>
      <c r="AB23" s="2">
        <f t="shared" si="61"/>
        <v>0</v>
      </c>
      <c r="AC23" s="2">
        <f t="shared" si="62"/>
        <v>0</v>
      </c>
      <c r="AD23" s="2">
        <f t="shared" si="63"/>
        <v>0</v>
      </c>
      <c r="AE23" s="2">
        <f t="shared" si="64"/>
        <v>0</v>
      </c>
      <c r="AF23" s="2">
        <f t="shared" si="65"/>
        <v>0</v>
      </c>
      <c r="AG23" s="2">
        <f t="shared" si="39"/>
        <v>0</v>
      </c>
      <c r="AH23" s="2">
        <f t="shared" si="66"/>
        <v>0</v>
      </c>
      <c r="AI23" s="2">
        <f t="shared" si="67"/>
        <v>0</v>
      </c>
      <c r="AJ23" s="2">
        <f t="shared" si="68"/>
        <v>0</v>
      </c>
      <c r="AK23" s="2">
        <f t="shared" si="69"/>
        <v>0</v>
      </c>
      <c r="AL23" s="2">
        <f t="shared" si="70"/>
        <v>0</v>
      </c>
      <c r="AM23" s="2">
        <f t="shared" si="71"/>
        <v>0</v>
      </c>
      <c r="AN23" s="2">
        <f t="shared" si="72"/>
        <v>0</v>
      </c>
      <c r="AO23" s="2">
        <f t="shared" si="73"/>
        <v>0</v>
      </c>
      <c r="AP23" s="2">
        <f t="shared" si="74"/>
        <v>0</v>
      </c>
      <c r="AQ23" s="2">
        <f t="shared" si="75"/>
        <v>0</v>
      </c>
    </row>
    <row r="24" spans="2:43" ht="12.75">
      <c r="B24" s="3"/>
      <c r="C24" s="3"/>
      <c r="D24" s="3"/>
      <c r="E24" s="2">
        <f t="shared" si="40"/>
        <v>0</v>
      </c>
      <c r="F24" s="2">
        <f t="shared" si="41"/>
        <v>0</v>
      </c>
      <c r="G24" s="2">
        <f t="shared" si="42"/>
        <v>0</v>
      </c>
      <c r="H24" s="2">
        <f t="shared" si="43"/>
        <v>180</v>
      </c>
      <c r="I24" s="2">
        <f t="shared" si="44"/>
        <v>270</v>
      </c>
      <c r="J24" s="2">
        <f t="shared" si="45"/>
        <v>0</v>
      </c>
      <c r="K24" s="2">
        <f t="shared" si="6"/>
        <v>0</v>
      </c>
      <c r="L24" s="2">
        <f t="shared" si="46"/>
        <v>0</v>
      </c>
      <c r="M24">
        <f t="shared" si="37"/>
        <v>0</v>
      </c>
      <c r="N24" s="2">
        <f t="shared" si="47"/>
        <v>0</v>
      </c>
      <c r="O24" s="2">
        <f t="shared" si="48"/>
        <v>0</v>
      </c>
      <c r="P24" s="2">
        <f t="shared" si="49"/>
        <v>0</v>
      </c>
      <c r="Q24" s="2">
        <f t="shared" si="50"/>
        <v>0</v>
      </c>
      <c r="R24">
        <f t="shared" si="51"/>
        <v>0</v>
      </c>
      <c r="S24" t="e">
        <f t="shared" si="52"/>
        <v>#DIV/0!</v>
      </c>
      <c r="T24" t="e">
        <f t="shared" si="53"/>
        <v>#DIV/0!</v>
      </c>
      <c r="U24">
        <f t="shared" si="54"/>
        <v>0</v>
      </c>
      <c r="V24">
        <f t="shared" si="55"/>
        <v>0</v>
      </c>
      <c r="W24">
        <f t="shared" si="56"/>
        <v>0</v>
      </c>
      <c r="X24" s="2">
        <f t="shared" si="57"/>
        <v>0</v>
      </c>
      <c r="Y24" s="2">
        <f t="shared" si="58"/>
        <v>0</v>
      </c>
      <c r="Z24" s="2">
        <f t="shared" si="59"/>
        <v>0</v>
      </c>
      <c r="AA24" s="2">
        <f t="shared" si="60"/>
        <v>0</v>
      </c>
      <c r="AB24" s="2">
        <f t="shared" si="61"/>
        <v>0</v>
      </c>
      <c r="AC24" s="2">
        <f t="shared" si="62"/>
        <v>0</v>
      </c>
      <c r="AD24" s="2">
        <f t="shared" si="63"/>
        <v>0</v>
      </c>
      <c r="AE24" s="2">
        <f t="shared" si="64"/>
        <v>0</v>
      </c>
      <c r="AF24" s="2">
        <f t="shared" si="65"/>
        <v>0</v>
      </c>
      <c r="AG24" s="2">
        <f t="shared" si="39"/>
        <v>0</v>
      </c>
      <c r="AH24" s="2">
        <f t="shared" si="66"/>
        <v>0</v>
      </c>
      <c r="AI24" s="2">
        <f t="shared" si="67"/>
        <v>0</v>
      </c>
      <c r="AJ24" s="2">
        <f t="shared" si="68"/>
        <v>0</v>
      </c>
      <c r="AK24" s="2">
        <f t="shared" si="69"/>
        <v>0</v>
      </c>
      <c r="AL24" s="2">
        <f t="shared" si="70"/>
        <v>0</v>
      </c>
      <c r="AM24" s="2">
        <f t="shared" si="71"/>
        <v>0</v>
      </c>
      <c r="AN24" s="2">
        <f t="shared" si="72"/>
        <v>0</v>
      </c>
      <c r="AO24" s="2">
        <f t="shared" si="73"/>
        <v>0</v>
      </c>
      <c r="AP24" s="2">
        <f t="shared" si="74"/>
        <v>0</v>
      </c>
      <c r="AQ24" s="2">
        <f t="shared" si="75"/>
        <v>0</v>
      </c>
    </row>
    <row r="25" spans="2:43" ht="12.75">
      <c r="B25" s="3"/>
      <c r="C25" s="3"/>
      <c r="D25" s="3"/>
      <c r="E25" s="2">
        <f t="shared" si="40"/>
        <v>0</v>
      </c>
      <c r="F25" s="2">
        <f t="shared" si="41"/>
        <v>0</v>
      </c>
      <c r="G25" s="2">
        <f t="shared" si="42"/>
        <v>0</v>
      </c>
      <c r="H25" s="2">
        <f t="shared" si="43"/>
        <v>180</v>
      </c>
      <c r="I25" s="2">
        <f t="shared" si="44"/>
        <v>270</v>
      </c>
      <c r="J25" s="2">
        <f t="shared" si="45"/>
        <v>-270</v>
      </c>
      <c r="K25" s="2">
        <f t="shared" si="6"/>
        <v>1</v>
      </c>
      <c r="L25" s="2">
        <f t="shared" si="46"/>
        <v>0</v>
      </c>
      <c r="M25">
        <f t="shared" si="37"/>
        <v>0</v>
      </c>
      <c r="N25" s="2">
        <f t="shared" si="47"/>
        <v>0</v>
      </c>
      <c r="O25" s="2">
        <f t="shared" si="48"/>
        <v>0</v>
      </c>
      <c r="P25" s="2">
        <f t="shared" si="49"/>
        <v>0</v>
      </c>
      <c r="Q25" s="2">
        <f t="shared" si="50"/>
        <v>0</v>
      </c>
      <c r="R25">
        <f t="shared" si="51"/>
        <v>0</v>
      </c>
      <c r="S25" t="e">
        <f t="shared" si="52"/>
        <v>#DIV/0!</v>
      </c>
      <c r="T25" t="e">
        <f t="shared" si="53"/>
        <v>#DIV/0!</v>
      </c>
      <c r="U25">
        <f t="shared" si="54"/>
        <v>0</v>
      </c>
      <c r="V25">
        <f t="shared" si="55"/>
        <v>0</v>
      </c>
      <c r="W25">
        <f t="shared" si="56"/>
        <v>-1</v>
      </c>
      <c r="X25" s="2">
        <f t="shared" si="57"/>
        <v>0</v>
      </c>
      <c r="Y25" s="2">
        <f t="shared" si="58"/>
        <v>0</v>
      </c>
      <c r="Z25" s="2">
        <f t="shared" si="59"/>
        <v>0</v>
      </c>
      <c r="AA25" s="2">
        <f t="shared" si="60"/>
        <v>0</v>
      </c>
      <c r="AB25" s="2">
        <f t="shared" si="61"/>
        <v>0</v>
      </c>
      <c r="AC25" s="2">
        <f t="shared" si="62"/>
        <v>0</v>
      </c>
      <c r="AD25" s="2">
        <f t="shared" si="63"/>
        <v>0</v>
      </c>
      <c r="AE25" s="2">
        <f t="shared" si="64"/>
        <v>0</v>
      </c>
      <c r="AF25" s="2">
        <f t="shared" si="65"/>
        <v>0</v>
      </c>
      <c r="AG25" s="2">
        <f t="shared" si="39"/>
        <v>0</v>
      </c>
      <c r="AH25" s="2">
        <f t="shared" si="66"/>
        <v>0</v>
      </c>
      <c r="AI25" s="2">
        <f t="shared" si="67"/>
        <v>0</v>
      </c>
      <c r="AJ25" s="2">
        <f t="shared" si="68"/>
        <v>0</v>
      </c>
      <c r="AK25" s="2">
        <f t="shared" si="69"/>
        <v>0</v>
      </c>
      <c r="AL25" s="2">
        <f t="shared" si="70"/>
        <v>0</v>
      </c>
      <c r="AM25" s="2">
        <f t="shared" si="71"/>
        <v>0</v>
      </c>
      <c r="AN25" s="2">
        <f t="shared" si="72"/>
        <v>0</v>
      </c>
      <c r="AO25" s="2">
        <f t="shared" si="73"/>
        <v>0</v>
      </c>
      <c r="AP25" s="2">
        <f t="shared" si="74"/>
        <v>0</v>
      </c>
      <c r="AQ25" s="2">
        <f t="shared" si="75"/>
        <v>0</v>
      </c>
    </row>
    <row r="26" spans="5:43" ht="12.75">
      <c r="E26" s="2"/>
      <c r="F26" s="2"/>
      <c r="G26" s="2"/>
      <c r="H26" s="2"/>
      <c r="I26" s="2"/>
      <c r="J26" s="2"/>
      <c r="K26" s="2"/>
      <c r="L26" s="2"/>
      <c r="N26" s="2"/>
      <c r="O26" s="2"/>
      <c r="P26" s="2"/>
      <c r="Q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5:43" ht="12.75">
      <c r="E27" s="2"/>
      <c r="F27" s="2"/>
      <c r="G27" s="2"/>
      <c r="H27" s="2"/>
      <c r="I27" s="2"/>
      <c r="J27" s="2"/>
      <c r="K27" s="2"/>
      <c r="L27" s="2"/>
      <c r="N27" s="2"/>
      <c r="O27" s="2"/>
      <c r="P27" s="2"/>
      <c r="Q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5:43" ht="12.75">
      <c r="E28" s="2"/>
      <c r="F28" s="2"/>
      <c r="G28" s="2"/>
      <c r="H28" s="2"/>
      <c r="I28" s="2"/>
      <c r="J28" s="2"/>
      <c r="K28" s="2"/>
      <c r="L28" s="2"/>
      <c r="N28" s="2"/>
      <c r="O28" s="2"/>
      <c r="P28" s="2"/>
      <c r="Q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5:43" ht="12.75">
      <c r="E29" s="2"/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5:43" ht="12.75"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5:43" ht="12.75">
      <c r="E31" s="2"/>
      <c r="F31" s="2"/>
      <c r="G31" s="2"/>
      <c r="H31" s="2"/>
      <c r="I31" s="2"/>
      <c r="J31" s="2"/>
      <c r="K31" s="2"/>
      <c r="L31" s="2"/>
      <c r="N31" s="2"/>
      <c r="O31" s="2"/>
      <c r="P31" s="2"/>
      <c r="Q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5:43" ht="12.75">
      <c r="E32" s="2"/>
      <c r="F32" s="2"/>
      <c r="G32" s="2"/>
      <c r="H32" s="2"/>
      <c r="I32" s="2"/>
      <c r="J32" s="2"/>
      <c r="K32" s="2"/>
      <c r="L32" s="2"/>
      <c r="N32" s="2"/>
      <c r="O32" s="2"/>
      <c r="P32" s="2"/>
      <c r="Q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5:43" ht="12.75">
      <c r="E33" s="2"/>
      <c r="F33" s="2"/>
      <c r="G33" s="2"/>
      <c r="H33" s="2"/>
      <c r="I33" s="2"/>
      <c r="J33" s="2"/>
      <c r="K33" s="2"/>
      <c r="L33" s="2"/>
      <c r="N33" s="2"/>
      <c r="O33" s="2"/>
      <c r="P33" s="2"/>
      <c r="Q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5:43" ht="12.75"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  <c r="Q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5:43" ht="12.75">
      <c r="E35" s="2"/>
      <c r="F35" s="2"/>
      <c r="G35" s="2"/>
      <c r="H35" s="2"/>
      <c r="I35" s="2"/>
      <c r="J35" s="2"/>
      <c r="K35" s="2"/>
      <c r="L35" s="2"/>
      <c r="N35" s="2"/>
      <c r="O35" s="2"/>
      <c r="P35" s="2"/>
      <c r="Q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5:43" ht="12.75">
      <c r="E36" s="2"/>
      <c r="F36" s="2"/>
      <c r="G36" s="2"/>
      <c r="H36" s="2"/>
      <c r="I36" s="2"/>
      <c r="J36" s="2"/>
      <c r="K36" s="2"/>
      <c r="L36" s="2"/>
      <c r="N36" s="2"/>
      <c r="O36" s="2"/>
      <c r="P36" s="2"/>
      <c r="Q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5:43" ht="12.75">
      <c r="E37" s="2"/>
      <c r="F37" s="2"/>
      <c r="G37" s="2"/>
      <c r="H37" s="2"/>
      <c r="I37" s="2"/>
      <c r="J37" s="2"/>
      <c r="K37" s="2"/>
      <c r="L37" s="2"/>
      <c r="N37" s="2"/>
      <c r="O37" s="2"/>
      <c r="P37" s="2"/>
      <c r="Q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5:43" ht="12.75"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5:43" ht="12.75">
      <c r="E39" s="2"/>
      <c r="F39" s="2"/>
      <c r="G39" s="2"/>
      <c r="H39" s="2"/>
      <c r="I39" s="2"/>
      <c r="J39" s="2"/>
      <c r="K39" s="2"/>
      <c r="L39" s="2"/>
      <c r="N39" s="2"/>
      <c r="O39" s="2"/>
      <c r="P39" s="2"/>
      <c r="Q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5:43" ht="12.75">
      <c r="E40" s="2"/>
      <c r="F40" s="2"/>
      <c r="G40" s="2"/>
      <c r="H40" s="2"/>
      <c r="I40" s="2"/>
      <c r="J40" s="2"/>
      <c r="K40" s="2"/>
      <c r="L40" s="2"/>
      <c r="N40" s="2"/>
      <c r="O40" s="2"/>
      <c r="P40" s="2"/>
      <c r="Q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5:43" ht="12.75">
      <c r="E41" s="2"/>
      <c r="F41" s="2"/>
      <c r="G41" s="2"/>
      <c r="H41" s="2"/>
      <c r="I41" s="2"/>
      <c r="J41" s="2"/>
      <c r="K41" s="2"/>
      <c r="L41" s="2"/>
      <c r="N41" s="2"/>
      <c r="O41" s="2"/>
      <c r="P41" s="2"/>
      <c r="Q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5:43" ht="12.75">
      <c r="E42" s="2"/>
      <c r="F42" s="2"/>
      <c r="G42" s="2"/>
      <c r="H42" s="2"/>
      <c r="I42" s="2"/>
      <c r="J42" s="2"/>
      <c r="K42" s="2"/>
      <c r="L42" s="2"/>
      <c r="N42" s="2"/>
      <c r="O42" s="2"/>
      <c r="P42" s="2"/>
      <c r="Q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5:43" ht="12.75">
      <c r="E43" s="2"/>
      <c r="F43" s="2"/>
      <c r="G43" s="2"/>
      <c r="H43" s="2"/>
      <c r="I43" s="2"/>
      <c r="J43" s="2"/>
      <c r="K43" s="2"/>
      <c r="L43" s="2"/>
      <c r="N43" s="2"/>
      <c r="O43" s="2"/>
      <c r="P43" s="2"/>
      <c r="Q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5:43" ht="12.75">
      <c r="E44" s="2"/>
      <c r="F44" s="2"/>
      <c r="G44" s="2"/>
      <c r="H44" s="2"/>
      <c r="I44" s="2"/>
      <c r="J44" s="2"/>
      <c r="K44" s="2"/>
      <c r="L44" s="2"/>
      <c r="N44" s="2"/>
      <c r="O44" s="2"/>
      <c r="P44" s="2"/>
      <c r="Q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5:43" ht="12.75">
      <c r="E45" s="2"/>
      <c r="F45" s="2"/>
      <c r="G45" s="2"/>
      <c r="H45" s="2"/>
      <c r="I45" s="2"/>
      <c r="J45" s="2"/>
      <c r="K45" s="2"/>
      <c r="L45" s="2"/>
      <c r="N45" s="2"/>
      <c r="O45" s="2"/>
      <c r="P45" s="2"/>
      <c r="Q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5:43" ht="12.75">
      <c r="E46" s="2"/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5:43" ht="12.75"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5:43" ht="12.75"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5:43" ht="12.75"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5:43" ht="12.75">
      <c r="E50" s="2"/>
      <c r="F50" s="2"/>
      <c r="G50" s="2"/>
      <c r="H50" s="2"/>
      <c r="I50" s="2"/>
      <c r="J50" s="2"/>
      <c r="K50" s="2"/>
      <c r="L50" s="2"/>
      <c r="N50" s="2"/>
      <c r="O50" s="2"/>
      <c r="P50" s="2"/>
      <c r="Q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5:43" ht="12.75">
      <c r="E51" s="2"/>
      <c r="F51" s="2"/>
      <c r="G51" s="2"/>
      <c r="H51" s="2"/>
      <c r="I51" s="2"/>
      <c r="J51" s="2"/>
      <c r="K51" s="2"/>
      <c r="L51" s="2"/>
      <c r="N51" s="2"/>
      <c r="O51" s="2"/>
      <c r="P51" s="2"/>
      <c r="Q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5:43" ht="12.75">
      <c r="E52" s="2"/>
      <c r="F52" s="2"/>
      <c r="G52" s="2"/>
      <c r="H52" s="2"/>
      <c r="I52" s="2"/>
      <c r="J52" s="2"/>
      <c r="K52" s="2"/>
      <c r="L52" s="2"/>
      <c r="N52" s="2"/>
      <c r="O52" s="2"/>
      <c r="P52" s="2"/>
      <c r="Q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5:43" ht="12.75">
      <c r="E53" s="2"/>
      <c r="F53" s="2"/>
      <c r="G53" s="2"/>
      <c r="H53" s="2"/>
      <c r="I53" s="2"/>
      <c r="J53" s="2"/>
      <c r="K53" s="2"/>
      <c r="L53" s="2"/>
      <c r="N53" s="2"/>
      <c r="O53" s="2"/>
      <c r="P53" s="2"/>
      <c r="Q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5:43" ht="12.75">
      <c r="E54" s="2"/>
      <c r="F54" s="2"/>
      <c r="G54" s="2"/>
      <c r="H54" s="2"/>
      <c r="I54" s="2"/>
      <c r="J54" s="2"/>
      <c r="K54" s="2"/>
      <c r="L54" s="2"/>
      <c r="N54" s="2"/>
      <c r="O54" s="2"/>
      <c r="P54" s="2"/>
      <c r="Q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5:43" ht="12.75">
      <c r="E55" s="2"/>
      <c r="F55" s="2"/>
      <c r="G55" s="2"/>
      <c r="H55" s="2"/>
      <c r="I55" s="2"/>
      <c r="J55" s="2"/>
      <c r="K55" s="2"/>
      <c r="L55" s="2"/>
      <c r="N55" s="2"/>
      <c r="O55" s="2"/>
      <c r="P55" s="2"/>
      <c r="Q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5:43" ht="12.75">
      <c r="E56" s="2"/>
      <c r="F56" s="2"/>
      <c r="G56" s="2"/>
      <c r="H56" s="2"/>
      <c r="I56" s="2"/>
      <c r="J56" s="2"/>
      <c r="K56" s="2"/>
      <c r="L56" s="2"/>
      <c r="N56" s="2"/>
      <c r="O56" s="2"/>
      <c r="P56" s="2"/>
      <c r="Q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5:43" ht="12.75">
      <c r="E57" s="2"/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5:43" ht="12.75">
      <c r="E58" s="2"/>
      <c r="F58" s="2"/>
      <c r="G58" s="2"/>
      <c r="H58" s="2"/>
      <c r="I58" s="2"/>
      <c r="J58" s="2"/>
      <c r="K58" s="2"/>
      <c r="L58" s="2"/>
      <c r="N58" s="2"/>
      <c r="O58" s="2"/>
      <c r="P58" s="2"/>
      <c r="Q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5:43" ht="12.75">
      <c r="E59" s="2"/>
      <c r="F59" s="2"/>
      <c r="G59" s="2"/>
      <c r="H59" s="2"/>
      <c r="I59" s="2"/>
      <c r="J59" s="2"/>
      <c r="K59" s="2"/>
      <c r="L59" s="2"/>
      <c r="N59" s="2"/>
      <c r="O59" s="2"/>
      <c r="P59" s="2"/>
      <c r="Q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5:43" ht="12.75"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5:43" ht="12.75"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5:43" ht="12.75"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5:43" ht="12.75"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5:43" ht="12.75">
      <c r="E64" s="2"/>
      <c r="F64" s="2"/>
      <c r="G64" s="2"/>
      <c r="H64" s="2"/>
      <c r="I64" s="2"/>
      <c r="J64" s="2"/>
      <c r="K64" s="2"/>
      <c r="L64" s="2"/>
      <c r="N64" s="2"/>
      <c r="O64" s="2"/>
      <c r="P64" s="2"/>
      <c r="Q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5:43" ht="12.75">
      <c r="E65" s="2"/>
      <c r="F65" s="2"/>
      <c r="G65" s="2"/>
      <c r="H65" s="2"/>
      <c r="I65" s="2"/>
      <c r="J65" s="2"/>
      <c r="K65" s="2"/>
      <c r="L65" s="2"/>
      <c r="N65" s="2"/>
      <c r="O65" s="2"/>
      <c r="P65" s="2"/>
      <c r="Q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5:43" ht="12.75">
      <c r="E66" s="2"/>
      <c r="F66" s="2"/>
      <c r="G66" s="2"/>
      <c r="H66" s="2"/>
      <c r="I66" s="2"/>
      <c r="J66" s="2"/>
      <c r="K66" s="2"/>
      <c r="L66" s="2"/>
      <c r="N66" s="2"/>
      <c r="O66" s="2"/>
      <c r="P66" s="2"/>
      <c r="Q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5:43" ht="12.75">
      <c r="E67" s="2"/>
      <c r="F67" s="2"/>
      <c r="G67" s="2"/>
      <c r="H67" s="2"/>
      <c r="I67" s="2"/>
      <c r="J67" s="2"/>
      <c r="K67" s="2"/>
      <c r="L67" s="2"/>
      <c r="N67" s="2"/>
      <c r="O67" s="2"/>
      <c r="P67" s="2"/>
      <c r="Q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5:43" ht="12.75">
      <c r="E68" s="2"/>
      <c r="F68" s="2"/>
      <c r="G68" s="2"/>
      <c r="H68" s="2"/>
      <c r="I68" s="2"/>
      <c r="J68" s="2"/>
      <c r="K68" s="2"/>
      <c r="L68" s="2"/>
      <c r="N68" s="2"/>
      <c r="O68" s="2"/>
      <c r="P68" s="2"/>
      <c r="Q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5:43" ht="12.75">
      <c r="E69" s="2"/>
      <c r="F69" s="2"/>
      <c r="G69" s="2"/>
      <c r="H69" s="2"/>
      <c r="I69" s="2"/>
      <c r="J69" s="2"/>
      <c r="K69" s="2"/>
      <c r="L69" s="2"/>
      <c r="N69" s="2"/>
      <c r="O69" s="2"/>
      <c r="P69" s="2"/>
      <c r="Q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5:43" ht="12.75">
      <c r="E70" s="2"/>
      <c r="F70" s="2"/>
      <c r="G70" s="2"/>
      <c r="H70" s="2"/>
      <c r="I70" s="2"/>
      <c r="J70" s="2"/>
      <c r="K70" s="2"/>
      <c r="L70" s="2"/>
      <c r="N70" s="2"/>
      <c r="O70" s="2"/>
      <c r="P70" s="2"/>
      <c r="Q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5:43" ht="12.75">
      <c r="E71" s="2"/>
      <c r="F71" s="2"/>
      <c r="G71" s="2"/>
      <c r="H71" s="2"/>
      <c r="I71" s="2"/>
      <c r="J71" s="2"/>
      <c r="K71" s="2"/>
      <c r="L71" s="2"/>
      <c r="N71" s="2"/>
      <c r="O71" s="2"/>
      <c r="P71" s="2"/>
      <c r="Q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5:43" ht="12.75">
      <c r="E72" s="2"/>
      <c r="F72" s="2"/>
      <c r="G72" s="2"/>
      <c r="H72" s="2"/>
      <c r="I72" s="2"/>
      <c r="J72" s="2"/>
      <c r="K72" s="2"/>
      <c r="L72" s="2"/>
      <c r="N72" s="2"/>
      <c r="O72" s="2"/>
      <c r="P72" s="2"/>
      <c r="Q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5:43" ht="12.75">
      <c r="E73" s="2"/>
      <c r="F73" s="2"/>
      <c r="G73" s="2"/>
      <c r="H73" s="2"/>
      <c r="I73" s="2"/>
      <c r="J73" s="2"/>
      <c r="K73" s="2"/>
      <c r="L73" s="2"/>
      <c r="N73" s="2"/>
      <c r="O73" s="2"/>
      <c r="P73" s="2"/>
      <c r="Q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5:43" ht="12.75">
      <c r="E74" s="2"/>
      <c r="F74" s="2"/>
      <c r="G74" s="2"/>
      <c r="H74" s="2"/>
      <c r="I74" s="2"/>
      <c r="J74" s="2"/>
      <c r="K74" s="2"/>
      <c r="L74" s="2"/>
      <c r="N74" s="2"/>
      <c r="O74" s="2"/>
      <c r="P74" s="2"/>
      <c r="Q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5:43" ht="12.75">
      <c r="E75" s="2"/>
      <c r="F75" s="2"/>
      <c r="G75" s="2"/>
      <c r="H75" s="2"/>
      <c r="I75" s="2"/>
      <c r="J75" s="2"/>
      <c r="K75" s="2"/>
      <c r="L75" s="2"/>
      <c r="N75" s="2"/>
      <c r="O75" s="2"/>
      <c r="P75" s="2"/>
      <c r="Q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5:43" ht="12.75">
      <c r="E76" s="2"/>
      <c r="F76" s="2"/>
      <c r="G76" s="2"/>
      <c r="H76" s="2"/>
      <c r="I76" s="2"/>
      <c r="J76" s="2"/>
      <c r="K76" s="2"/>
      <c r="L76" s="2"/>
      <c r="N76" s="2"/>
      <c r="O76" s="2"/>
      <c r="P76" s="2"/>
      <c r="Q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5:43" ht="12.75"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5:43" ht="12.75"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5:43" ht="12.75">
      <c r="E79" s="2"/>
      <c r="F79" s="2"/>
      <c r="G79" s="2"/>
      <c r="H79" s="2"/>
      <c r="I79" s="2"/>
      <c r="J79" s="2"/>
      <c r="K79" s="2"/>
      <c r="L79" s="2"/>
      <c r="N79" s="2"/>
      <c r="O79" s="2"/>
      <c r="P79" s="2"/>
      <c r="Q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5:43" ht="12.75"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5:43" ht="12.75">
      <c r="E81" s="2"/>
      <c r="F81" s="2"/>
      <c r="G81" s="2"/>
      <c r="H81" s="2"/>
      <c r="I81" s="2"/>
      <c r="J81" s="2"/>
      <c r="K81" s="2"/>
      <c r="L81" s="2"/>
      <c r="N81" s="2"/>
      <c r="O81" s="2"/>
      <c r="P81" s="2"/>
      <c r="Q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5:43" ht="12.75"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5:43" ht="12.75"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5:43" ht="12.75"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5:43" ht="12.75"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5:43" ht="12.75">
      <c r="E86" s="2"/>
      <c r="F86" s="2"/>
      <c r="G86" s="2"/>
      <c r="H86" s="2"/>
      <c r="I86" s="2"/>
      <c r="J86" s="2"/>
      <c r="K86" s="2"/>
      <c r="L86" s="2"/>
      <c r="N86" s="2"/>
      <c r="O86" s="2"/>
      <c r="P86" s="2"/>
      <c r="Q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5:43" ht="12.75">
      <c r="E87" s="2"/>
      <c r="F87" s="2"/>
      <c r="G87" s="2"/>
      <c r="H87" s="2"/>
      <c r="I87" s="2"/>
      <c r="J87" s="2"/>
      <c r="K87" s="2"/>
      <c r="L87" s="2"/>
      <c r="N87" s="2"/>
      <c r="O87" s="2"/>
      <c r="P87" s="2"/>
      <c r="Q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5:43" ht="12.75">
      <c r="E88" s="2"/>
      <c r="F88" s="2"/>
      <c r="G88" s="2"/>
      <c r="H88" s="2"/>
      <c r="I88" s="2"/>
      <c r="J88" s="2"/>
      <c r="K88" s="2"/>
      <c r="L88" s="2"/>
      <c r="N88" s="2"/>
      <c r="O88" s="2"/>
      <c r="P88" s="2"/>
      <c r="Q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5:43" ht="12.75">
      <c r="E89" s="2"/>
      <c r="F89" s="2"/>
      <c r="G89" s="2"/>
      <c r="H89" s="2"/>
      <c r="I89" s="2"/>
      <c r="J89" s="2"/>
      <c r="K89" s="2"/>
      <c r="L89" s="2"/>
      <c r="N89" s="2"/>
      <c r="O89" s="2"/>
      <c r="P89" s="2"/>
      <c r="Q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5:43" ht="12.75">
      <c r="E90" s="2"/>
      <c r="F90" s="2"/>
      <c r="G90" s="2"/>
      <c r="H90" s="2"/>
      <c r="I90" s="2"/>
      <c r="J90" s="2"/>
      <c r="K90" s="2"/>
      <c r="L90" s="2"/>
      <c r="N90" s="2"/>
      <c r="O90" s="2"/>
      <c r="P90" s="2"/>
      <c r="Q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5:43" ht="12.75">
      <c r="E91" s="2"/>
      <c r="F91" s="2"/>
      <c r="G91" s="2"/>
      <c r="H91" s="2"/>
      <c r="I91" s="2"/>
      <c r="J91" s="2"/>
      <c r="K91" s="2"/>
      <c r="L91" s="2"/>
      <c r="N91" s="2"/>
      <c r="O91" s="2"/>
      <c r="P91" s="2"/>
      <c r="Q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5:43" ht="12.75">
      <c r="E92" s="2"/>
      <c r="F92" s="2"/>
      <c r="G92" s="2"/>
      <c r="H92" s="2"/>
      <c r="I92" s="2"/>
      <c r="J92" s="2"/>
      <c r="K92" s="2"/>
      <c r="L92" s="2"/>
      <c r="N92" s="2"/>
      <c r="O92" s="2"/>
      <c r="P92" s="2"/>
      <c r="Q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5:43" ht="12.75">
      <c r="E93" s="2"/>
      <c r="F93" s="2"/>
      <c r="G93" s="2"/>
      <c r="H93" s="2"/>
      <c r="I93" s="2"/>
      <c r="J93" s="2"/>
      <c r="K93" s="2"/>
      <c r="L93" s="2"/>
      <c r="N93" s="2"/>
      <c r="O93" s="2"/>
      <c r="P93" s="2"/>
      <c r="Q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5:43" ht="12.75">
      <c r="E94" s="2"/>
      <c r="F94" s="2"/>
      <c r="G94" s="2"/>
      <c r="H94" s="2"/>
      <c r="I94" s="2"/>
      <c r="J94" s="2"/>
      <c r="K94" s="2"/>
      <c r="L94" s="2"/>
      <c r="N94" s="2"/>
      <c r="O94" s="2"/>
      <c r="P94" s="2"/>
      <c r="Q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5:43" ht="12.75">
      <c r="E95" s="2"/>
      <c r="F95" s="2"/>
      <c r="G95" s="2"/>
      <c r="H95" s="2"/>
      <c r="I95" s="2"/>
      <c r="J95" s="2"/>
      <c r="K95" s="2"/>
      <c r="L95" s="2"/>
      <c r="N95" s="2"/>
      <c r="O95" s="2"/>
      <c r="P95" s="2"/>
      <c r="Q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5:43" ht="12.75">
      <c r="E96" s="2"/>
      <c r="F96" s="2"/>
      <c r="G96" s="2"/>
      <c r="H96" s="2"/>
      <c r="I96" s="2"/>
      <c r="J96" s="2"/>
      <c r="K96" s="2"/>
      <c r="L96" s="2"/>
      <c r="N96" s="2"/>
      <c r="O96" s="2"/>
      <c r="P96" s="2"/>
      <c r="Q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5:43" ht="12.75">
      <c r="E97" s="2"/>
      <c r="F97" s="2"/>
      <c r="G97" s="2"/>
      <c r="H97" s="2"/>
      <c r="I97" s="2"/>
      <c r="J97" s="2"/>
      <c r="K97" s="2"/>
      <c r="L97" s="2"/>
      <c r="N97" s="2"/>
      <c r="O97" s="2"/>
      <c r="P97" s="2"/>
      <c r="Q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5:43" ht="12.75">
      <c r="E98" s="2"/>
      <c r="F98" s="2"/>
      <c r="G98" s="2"/>
      <c r="H98" s="2"/>
      <c r="I98" s="2"/>
      <c r="J98" s="2"/>
      <c r="K98" s="2"/>
      <c r="L98" s="2"/>
      <c r="N98" s="2"/>
      <c r="O98" s="2"/>
      <c r="P98" s="2"/>
      <c r="Q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5:43" ht="12.75">
      <c r="E99" s="2"/>
      <c r="F99" s="2"/>
      <c r="G99" s="2"/>
      <c r="H99" s="2"/>
      <c r="I99" s="2"/>
      <c r="J99" s="2"/>
      <c r="K99" s="2"/>
      <c r="L99" s="2"/>
      <c r="N99" s="2"/>
      <c r="O99" s="2"/>
      <c r="P99" s="2"/>
      <c r="Q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5:43" ht="12.75">
      <c r="E100" s="2"/>
      <c r="F100" s="2"/>
      <c r="G100" s="2"/>
      <c r="H100" s="2"/>
      <c r="I100" s="2"/>
      <c r="J100" s="2"/>
      <c r="K100" s="2"/>
      <c r="L100" s="2"/>
      <c r="N100" s="2"/>
      <c r="O100" s="2"/>
      <c r="P100" s="2"/>
      <c r="Q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5:43" ht="12.75">
      <c r="E101" s="2"/>
      <c r="F101" s="2"/>
      <c r="G101" s="2"/>
      <c r="H101" s="2"/>
      <c r="I101" s="2"/>
      <c r="J101" s="2"/>
      <c r="K101" s="2"/>
      <c r="L101" s="2"/>
      <c r="N101" s="2"/>
      <c r="O101" s="2"/>
      <c r="P101" s="2"/>
      <c r="Q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5:43" ht="12.75">
      <c r="E102" s="2"/>
      <c r="F102" s="2"/>
      <c r="G102" s="2"/>
      <c r="H102" s="2"/>
      <c r="I102" s="2"/>
      <c r="J102" s="2"/>
      <c r="K102" s="2"/>
      <c r="L102" s="2"/>
      <c r="N102" s="2"/>
      <c r="O102" s="2"/>
      <c r="P102" s="2"/>
      <c r="Q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5:43" ht="12.75">
      <c r="E103" s="2"/>
      <c r="F103" s="2"/>
      <c r="G103" s="2"/>
      <c r="H103" s="2"/>
      <c r="I103" s="2"/>
      <c r="J103" s="2"/>
      <c r="K103" s="2"/>
      <c r="L103" s="2"/>
      <c r="N103" s="2"/>
      <c r="O103" s="2"/>
      <c r="P103" s="2"/>
      <c r="Q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5:43" ht="12.75">
      <c r="E104" s="2"/>
      <c r="F104" s="2"/>
      <c r="G104" s="2"/>
      <c r="H104" s="2"/>
      <c r="I104" s="2"/>
      <c r="J104" s="2"/>
      <c r="K104" s="2"/>
      <c r="L104" s="2"/>
      <c r="N104" s="2"/>
      <c r="O104" s="2"/>
      <c r="P104" s="2"/>
      <c r="Q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5:43" ht="12.75">
      <c r="E105" s="2"/>
      <c r="F105" s="2"/>
      <c r="G105" s="2"/>
      <c r="H105" s="2"/>
      <c r="I105" s="2"/>
      <c r="J105" s="2"/>
      <c r="K105" s="2"/>
      <c r="L105" s="2"/>
      <c r="N105" s="2"/>
      <c r="O105" s="2"/>
      <c r="P105" s="2"/>
      <c r="Q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5:43" ht="12.75">
      <c r="E106" s="2"/>
      <c r="F106" s="2"/>
      <c r="G106" s="2"/>
      <c r="H106" s="2"/>
      <c r="I106" s="2"/>
      <c r="J106" s="2"/>
      <c r="K106" s="2"/>
      <c r="L106" s="2"/>
      <c r="N106" s="2"/>
      <c r="O106" s="2"/>
      <c r="P106" s="2"/>
      <c r="Q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5:43" ht="12.75">
      <c r="E107" s="2"/>
      <c r="F107" s="2"/>
      <c r="G107" s="2"/>
      <c r="H107" s="2"/>
      <c r="I107" s="2"/>
      <c r="J107" s="2"/>
      <c r="K107" s="2"/>
      <c r="L107" s="2"/>
      <c r="N107" s="2"/>
      <c r="O107" s="2"/>
      <c r="P107" s="2"/>
      <c r="Q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5:43" ht="12.75">
      <c r="E108" s="2"/>
      <c r="F108" s="2"/>
      <c r="G108" s="2"/>
      <c r="H108" s="2"/>
      <c r="I108" s="2"/>
      <c r="J108" s="2"/>
      <c r="K108" s="2"/>
      <c r="L108" s="2"/>
      <c r="N108" s="2"/>
      <c r="O108" s="2"/>
      <c r="P108" s="2"/>
      <c r="Q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5:43" ht="12.75">
      <c r="E109" s="2"/>
      <c r="F109" s="2"/>
      <c r="G109" s="2"/>
      <c r="H109" s="2"/>
      <c r="I109" s="2"/>
      <c r="J109" s="2"/>
      <c r="K109" s="2"/>
      <c r="L109" s="2"/>
      <c r="N109" s="2"/>
      <c r="O109" s="2"/>
      <c r="P109" s="2"/>
      <c r="Q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5:43" ht="12.75">
      <c r="E110" s="2"/>
      <c r="F110" s="2"/>
      <c r="G110" s="2"/>
      <c r="H110" s="2"/>
      <c r="I110" s="2"/>
      <c r="J110" s="2"/>
      <c r="K110" s="2"/>
      <c r="L110" s="2"/>
      <c r="N110" s="2"/>
      <c r="O110" s="2"/>
      <c r="P110" s="2"/>
      <c r="Q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5:43" ht="12.75">
      <c r="E111" s="2"/>
      <c r="F111" s="2"/>
      <c r="G111" s="2"/>
      <c r="H111" s="2"/>
      <c r="I111" s="2"/>
      <c r="J111" s="2"/>
      <c r="K111" s="2"/>
      <c r="L111" s="2"/>
      <c r="N111" s="2"/>
      <c r="O111" s="2"/>
      <c r="P111" s="2"/>
      <c r="Q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5:43" ht="12.75">
      <c r="E112" s="2"/>
      <c r="F112" s="2"/>
      <c r="G112" s="2"/>
      <c r="H112" s="2"/>
      <c r="I112" s="2"/>
      <c r="J112" s="2"/>
      <c r="K112" s="2"/>
      <c r="L112" s="2"/>
      <c r="N112" s="2"/>
      <c r="O112" s="2"/>
      <c r="P112" s="2"/>
      <c r="Q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5:43" ht="12.75">
      <c r="E113" s="2"/>
      <c r="F113" s="2"/>
      <c r="G113" s="2"/>
      <c r="H113" s="2"/>
      <c r="I113" s="2"/>
      <c r="J113" s="2"/>
      <c r="K113" s="2"/>
      <c r="L113" s="2"/>
      <c r="N113" s="2"/>
      <c r="O113" s="2"/>
      <c r="P113" s="2"/>
      <c r="Q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5:43" ht="12.75">
      <c r="E114" s="2"/>
      <c r="F114" s="2"/>
      <c r="G114" s="2"/>
      <c r="H114" s="2"/>
      <c r="I114" s="2"/>
      <c r="J114" s="2"/>
      <c r="K114" s="2"/>
      <c r="L114" s="2"/>
      <c r="N114" s="2"/>
      <c r="O114" s="2"/>
      <c r="P114" s="2"/>
      <c r="Q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5:43" ht="12.75">
      <c r="E115" s="2"/>
      <c r="F115" s="2"/>
      <c r="G115" s="2"/>
      <c r="H115" s="2"/>
      <c r="I115" s="2"/>
      <c r="J115" s="2"/>
      <c r="K115" s="2"/>
      <c r="L115" s="2"/>
      <c r="N115" s="2"/>
      <c r="O115" s="2"/>
      <c r="P115" s="2"/>
      <c r="Q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5:43" ht="12.75">
      <c r="E116" s="2"/>
      <c r="F116" s="2"/>
      <c r="G116" s="2"/>
      <c r="H116" s="2"/>
      <c r="I116" s="2"/>
      <c r="J116" s="2"/>
      <c r="K116" s="2"/>
      <c r="L116" s="2"/>
      <c r="N116" s="2"/>
      <c r="O116" s="2"/>
      <c r="P116" s="2"/>
      <c r="Q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5:43" ht="12.75">
      <c r="E117" s="2"/>
      <c r="F117" s="2"/>
      <c r="G117" s="2"/>
      <c r="H117" s="2"/>
      <c r="I117" s="2"/>
      <c r="J117" s="2"/>
      <c r="K117" s="2"/>
      <c r="L117" s="2"/>
      <c r="N117" s="2"/>
      <c r="O117" s="2"/>
      <c r="P117" s="2"/>
      <c r="Q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5:43" ht="12.75">
      <c r="E118" s="2"/>
      <c r="F118" s="2"/>
      <c r="G118" s="2"/>
      <c r="H118" s="2"/>
      <c r="I118" s="2"/>
      <c r="J118" s="2"/>
      <c r="K118" s="2"/>
      <c r="L118" s="2"/>
      <c r="N118" s="2"/>
      <c r="O118" s="2"/>
      <c r="P118" s="2"/>
      <c r="Q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5:43" ht="12.75">
      <c r="E119" s="2"/>
      <c r="F119" s="2"/>
      <c r="G119" s="2"/>
      <c r="H119" s="2"/>
      <c r="I119" s="2"/>
      <c r="J119" s="2"/>
      <c r="K119" s="2"/>
      <c r="L119" s="2"/>
      <c r="N119" s="2"/>
      <c r="O119" s="2"/>
      <c r="P119" s="2"/>
      <c r="Q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5:43" ht="12.75">
      <c r="E120" s="2"/>
      <c r="F120" s="2"/>
      <c r="G120" s="2"/>
      <c r="H120" s="2"/>
      <c r="I120" s="2"/>
      <c r="J120" s="2"/>
      <c r="K120" s="2"/>
      <c r="L120" s="2"/>
      <c r="N120" s="2"/>
      <c r="O120" s="2"/>
      <c r="P120" s="2"/>
      <c r="Q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5:43" ht="12.75">
      <c r="E121" s="2"/>
      <c r="F121" s="2"/>
      <c r="G121" s="2"/>
      <c r="H121" s="2"/>
      <c r="I121" s="2"/>
      <c r="J121" s="2"/>
      <c r="K121" s="2"/>
      <c r="L121" s="2"/>
      <c r="N121" s="2"/>
      <c r="O121" s="2"/>
      <c r="P121" s="2"/>
      <c r="Q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5:43" ht="12.75">
      <c r="E122" s="2"/>
      <c r="F122" s="2"/>
      <c r="G122" s="2"/>
      <c r="H122" s="2"/>
      <c r="I122" s="2"/>
      <c r="J122" s="2"/>
      <c r="K122" s="2"/>
      <c r="L122" s="2"/>
      <c r="N122" s="2"/>
      <c r="O122" s="2"/>
      <c r="P122" s="2"/>
      <c r="Q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5:43" ht="12.75">
      <c r="E123" s="2"/>
      <c r="F123" s="2"/>
      <c r="G123" s="2"/>
      <c r="H123" s="2"/>
      <c r="I123" s="2"/>
      <c r="J123" s="2"/>
      <c r="K123" s="2"/>
      <c r="L123" s="2"/>
      <c r="N123" s="2"/>
      <c r="O123" s="2"/>
      <c r="P123" s="2"/>
      <c r="Q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5:43" ht="12.75">
      <c r="E124" s="2"/>
      <c r="F124" s="2"/>
      <c r="G124" s="2"/>
      <c r="H124" s="2"/>
      <c r="I124" s="2"/>
      <c r="J124" s="2"/>
      <c r="K124" s="2"/>
      <c r="L124" s="2"/>
      <c r="N124" s="2"/>
      <c r="O124" s="2"/>
      <c r="P124" s="2"/>
      <c r="Q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5:43" ht="12.75">
      <c r="E125" s="2"/>
      <c r="F125" s="2"/>
      <c r="G125" s="2"/>
      <c r="H125" s="2"/>
      <c r="I125" s="2"/>
      <c r="J125" s="2"/>
      <c r="K125" s="2"/>
      <c r="L125" s="2"/>
      <c r="N125" s="2"/>
      <c r="O125" s="2"/>
      <c r="P125" s="2"/>
      <c r="Q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5:43" ht="12.75">
      <c r="E126" s="2"/>
      <c r="F126" s="2"/>
      <c r="G126" s="2"/>
      <c r="H126" s="2"/>
      <c r="I126" s="2"/>
      <c r="J126" s="2"/>
      <c r="K126" s="2"/>
      <c r="L126" s="2"/>
      <c r="N126" s="2"/>
      <c r="O126" s="2"/>
      <c r="P126" s="2"/>
      <c r="Q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5:43" ht="12.75">
      <c r="E127" s="2"/>
      <c r="F127" s="2"/>
      <c r="G127" s="2"/>
      <c r="H127" s="2"/>
      <c r="I127" s="2"/>
      <c r="J127" s="2"/>
      <c r="K127" s="2"/>
      <c r="L127" s="2"/>
      <c r="N127" s="2"/>
      <c r="O127" s="2"/>
      <c r="P127" s="2"/>
      <c r="Q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5:43" ht="12.75">
      <c r="E128" s="2"/>
      <c r="F128" s="2"/>
      <c r="G128" s="2"/>
      <c r="H128" s="2"/>
      <c r="I128" s="2"/>
      <c r="J128" s="2"/>
      <c r="K128" s="2"/>
      <c r="L128" s="2"/>
      <c r="N128" s="2"/>
      <c r="O128" s="2"/>
      <c r="P128" s="2"/>
      <c r="Q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5:43" ht="12.75">
      <c r="E129" s="2"/>
      <c r="F129" s="2"/>
      <c r="G129" s="2"/>
      <c r="H129" s="2"/>
      <c r="I129" s="2"/>
      <c r="J129" s="2"/>
      <c r="K129" s="2"/>
      <c r="L129" s="2"/>
      <c r="N129" s="2"/>
      <c r="O129" s="2"/>
      <c r="P129" s="2"/>
      <c r="Q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5:43" ht="12.75">
      <c r="E130" s="2"/>
      <c r="F130" s="2"/>
      <c r="G130" s="2"/>
      <c r="H130" s="2"/>
      <c r="I130" s="2"/>
      <c r="J130" s="2"/>
      <c r="K130" s="2"/>
      <c r="L130" s="2"/>
      <c r="N130" s="2"/>
      <c r="O130" s="2"/>
      <c r="P130" s="2"/>
      <c r="Q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5:43" ht="12.75">
      <c r="E131" s="2"/>
      <c r="F131" s="2"/>
      <c r="G131" s="2"/>
      <c r="H131" s="2"/>
      <c r="I131" s="2"/>
      <c r="J131" s="2"/>
      <c r="K131" s="2"/>
      <c r="L131" s="2"/>
      <c r="N131" s="2"/>
      <c r="O131" s="2"/>
      <c r="P131" s="2"/>
      <c r="Q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5:43" ht="12.75">
      <c r="E132" s="2"/>
      <c r="F132" s="2"/>
      <c r="G132" s="2"/>
      <c r="H132" s="2"/>
      <c r="I132" s="2"/>
      <c r="J132" s="2"/>
      <c r="K132" s="2"/>
      <c r="L132" s="2"/>
      <c r="N132" s="2"/>
      <c r="O132" s="2"/>
      <c r="P132" s="2"/>
      <c r="Q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5:43" ht="12.75">
      <c r="E133" s="2"/>
      <c r="F133" s="2"/>
      <c r="G133" s="2"/>
      <c r="H133" s="2"/>
      <c r="I133" s="2"/>
      <c r="J133" s="2"/>
      <c r="K133" s="2"/>
      <c r="L133" s="2"/>
      <c r="N133" s="2"/>
      <c r="O133" s="2"/>
      <c r="P133" s="2"/>
      <c r="Q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5:43" ht="12.75">
      <c r="E134" s="2"/>
      <c r="F134" s="2"/>
      <c r="G134" s="2"/>
      <c r="H134" s="2"/>
      <c r="I134" s="2"/>
      <c r="J134" s="2"/>
      <c r="K134" s="2"/>
      <c r="L134" s="2"/>
      <c r="N134" s="2"/>
      <c r="O134" s="2"/>
      <c r="P134" s="2"/>
      <c r="Q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5:43" ht="12.75">
      <c r="E135" s="2"/>
      <c r="F135" s="2"/>
      <c r="G135" s="2"/>
      <c r="H135" s="2"/>
      <c r="I135" s="2"/>
      <c r="J135" s="2"/>
      <c r="K135" s="2"/>
      <c r="L135" s="2"/>
      <c r="N135" s="2"/>
      <c r="O135" s="2"/>
      <c r="P135" s="2"/>
      <c r="Q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5:43" ht="12.75">
      <c r="E136" s="2"/>
      <c r="F136" s="2"/>
      <c r="G136" s="2"/>
      <c r="H136" s="2"/>
      <c r="I136" s="2"/>
      <c r="J136" s="2"/>
      <c r="K136" s="2"/>
      <c r="L136" s="2"/>
      <c r="N136" s="2"/>
      <c r="O136" s="2"/>
      <c r="P136" s="2"/>
      <c r="Q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5:43" ht="12.75">
      <c r="E137" s="2"/>
      <c r="F137" s="2"/>
      <c r="G137" s="2"/>
      <c r="H137" s="2"/>
      <c r="I137" s="2"/>
      <c r="J137" s="2"/>
      <c r="K137" s="2"/>
      <c r="L137" s="2"/>
      <c r="N137" s="2"/>
      <c r="O137" s="2"/>
      <c r="P137" s="2"/>
      <c r="Q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5:43" ht="12.75">
      <c r="E138" s="2"/>
      <c r="F138" s="2"/>
      <c r="G138" s="2"/>
      <c r="H138" s="2"/>
      <c r="I138" s="2"/>
      <c r="J138" s="2"/>
      <c r="K138" s="2"/>
      <c r="L138" s="2"/>
      <c r="N138" s="2"/>
      <c r="O138" s="2"/>
      <c r="P138" s="2"/>
      <c r="Q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5:43" ht="12.75">
      <c r="E139" s="2"/>
      <c r="F139" s="2"/>
      <c r="G139" s="2"/>
      <c r="H139" s="2"/>
      <c r="I139" s="2"/>
      <c r="J139" s="2"/>
      <c r="K139" s="2"/>
      <c r="L139" s="2"/>
      <c r="N139" s="2"/>
      <c r="O139" s="2"/>
      <c r="P139" s="2"/>
      <c r="Q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5:43" ht="12.75">
      <c r="E140" s="2"/>
      <c r="F140" s="2"/>
      <c r="G140" s="2"/>
      <c r="H140" s="2"/>
      <c r="I140" s="2"/>
      <c r="J140" s="2"/>
      <c r="K140" s="2"/>
      <c r="L140" s="2"/>
      <c r="N140" s="2"/>
      <c r="O140" s="2"/>
      <c r="P140" s="2"/>
      <c r="Q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5:43" ht="12.75">
      <c r="E141" s="2"/>
      <c r="F141" s="2"/>
      <c r="G141" s="2"/>
      <c r="H141" s="2"/>
      <c r="I141" s="2"/>
      <c r="J141" s="2"/>
      <c r="K141" s="2"/>
      <c r="L141" s="2"/>
      <c r="N141" s="2"/>
      <c r="O141" s="2"/>
      <c r="P141" s="2"/>
      <c r="Q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5:43" ht="12.75">
      <c r="E142" s="2"/>
      <c r="F142" s="2"/>
      <c r="G142" s="2"/>
      <c r="H142" s="2"/>
      <c r="I142" s="2"/>
      <c r="J142" s="2"/>
      <c r="K142" s="2"/>
      <c r="L142" s="2"/>
      <c r="N142" s="2"/>
      <c r="O142" s="2"/>
      <c r="P142" s="2"/>
      <c r="Q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5:43" ht="12.75">
      <c r="E143" s="2"/>
      <c r="F143" s="2"/>
      <c r="G143" s="2"/>
      <c r="H143" s="2"/>
      <c r="I143" s="2"/>
      <c r="J143" s="2"/>
      <c r="K143" s="2"/>
      <c r="L143" s="2"/>
      <c r="N143" s="2"/>
      <c r="O143" s="2"/>
      <c r="P143" s="2"/>
      <c r="Q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5:43" ht="12.75">
      <c r="E144" s="2"/>
      <c r="F144" s="2"/>
      <c r="G144" s="2"/>
      <c r="H144" s="2"/>
      <c r="I144" s="2"/>
      <c r="J144" s="2"/>
      <c r="K144" s="2"/>
      <c r="L144" s="2"/>
      <c r="N144" s="2"/>
      <c r="O144" s="2"/>
      <c r="P144" s="2"/>
      <c r="Q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5:43" ht="12.75">
      <c r="E145" s="2"/>
      <c r="F145" s="2"/>
      <c r="G145" s="2"/>
      <c r="H145" s="2"/>
      <c r="I145" s="2"/>
      <c r="J145" s="2"/>
      <c r="K145" s="2"/>
      <c r="L145" s="2"/>
      <c r="N145" s="2"/>
      <c r="O145" s="2"/>
      <c r="P145" s="2"/>
      <c r="Q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5:43" ht="12.75">
      <c r="E146" s="2"/>
      <c r="F146" s="2"/>
      <c r="G146" s="2"/>
      <c r="H146" s="2"/>
      <c r="I146" s="2"/>
      <c r="J146" s="2"/>
      <c r="K146" s="2"/>
      <c r="L146" s="2"/>
      <c r="N146" s="2"/>
      <c r="O146" s="2"/>
      <c r="P146" s="2"/>
      <c r="Q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5:43" ht="12.75">
      <c r="E147" s="2"/>
      <c r="F147" s="2"/>
      <c r="G147" s="2"/>
      <c r="H147" s="2"/>
      <c r="I147" s="2"/>
      <c r="J147" s="2"/>
      <c r="K147" s="2"/>
      <c r="L147" s="2"/>
      <c r="N147" s="2"/>
      <c r="O147" s="2"/>
      <c r="P147" s="2"/>
      <c r="Q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5:43" ht="12.75">
      <c r="E148" s="2"/>
      <c r="F148" s="2"/>
      <c r="G148" s="2"/>
      <c r="H148" s="2"/>
      <c r="I148" s="2"/>
      <c r="J148" s="2"/>
      <c r="K148" s="2"/>
      <c r="L148" s="2"/>
      <c r="N148" s="2"/>
      <c r="O148" s="2"/>
      <c r="P148" s="2"/>
      <c r="Q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5:43" ht="12.75">
      <c r="E149" s="2"/>
      <c r="F149" s="2"/>
      <c r="G149" s="2"/>
      <c r="H149" s="2"/>
      <c r="I149" s="2"/>
      <c r="J149" s="2"/>
      <c r="K149" s="2"/>
      <c r="L149" s="2"/>
      <c r="N149" s="2"/>
      <c r="O149" s="2"/>
      <c r="P149" s="2"/>
      <c r="Q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5:43" ht="12.75">
      <c r="E150" s="2"/>
      <c r="F150" s="2"/>
      <c r="G150" s="2"/>
      <c r="H150" s="2"/>
      <c r="I150" s="2"/>
      <c r="J150" s="2"/>
      <c r="K150" s="2"/>
      <c r="L150" s="2"/>
      <c r="N150" s="2"/>
      <c r="O150" s="2"/>
      <c r="P150" s="2"/>
      <c r="Q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5:43" ht="12.75">
      <c r="E151" s="2"/>
      <c r="F151" s="2"/>
      <c r="G151" s="2"/>
      <c r="H151" s="2"/>
      <c r="I151" s="2"/>
      <c r="J151" s="2"/>
      <c r="K151" s="2"/>
      <c r="L151" s="2"/>
      <c r="N151" s="2"/>
      <c r="O151" s="2"/>
      <c r="P151" s="2"/>
      <c r="Q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5:43" ht="12.75">
      <c r="E152" s="2"/>
      <c r="F152" s="2"/>
      <c r="G152" s="2"/>
      <c r="H152" s="2"/>
      <c r="I152" s="2"/>
      <c r="J152" s="2"/>
      <c r="K152" s="2"/>
      <c r="L152" s="2"/>
      <c r="N152" s="2"/>
      <c r="O152" s="2"/>
      <c r="P152" s="2"/>
      <c r="Q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5:43" ht="12.75">
      <c r="E153" s="2"/>
      <c r="F153" s="2"/>
      <c r="G153" s="2"/>
      <c r="H153" s="2"/>
      <c r="I153" s="2"/>
      <c r="J153" s="2"/>
      <c r="K153" s="2"/>
      <c r="L153" s="2"/>
      <c r="N153" s="2"/>
      <c r="O153" s="2"/>
      <c r="P153" s="2"/>
      <c r="Q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5:43" ht="12.75">
      <c r="E154" s="2"/>
      <c r="F154" s="2"/>
      <c r="G154" s="2"/>
      <c r="H154" s="2"/>
      <c r="I154" s="2"/>
      <c r="J154" s="2"/>
      <c r="K154" s="2"/>
      <c r="L154" s="2"/>
      <c r="N154" s="2"/>
      <c r="O154" s="2"/>
      <c r="P154" s="2"/>
      <c r="Q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5:43" ht="12.75">
      <c r="E155" s="2"/>
      <c r="F155" s="2"/>
      <c r="G155" s="2"/>
      <c r="H155" s="2"/>
      <c r="I155" s="2"/>
      <c r="J155" s="2"/>
      <c r="K155" s="2"/>
      <c r="L155" s="2"/>
      <c r="N155" s="2"/>
      <c r="O155" s="2"/>
      <c r="P155" s="2"/>
      <c r="Q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5:43" ht="12.75">
      <c r="E156" s="2"/>
      <c r="F156" s="2"/>
      <c r="G156" s="2"/>
      <c r="H156" s="2"/>
      <c r="I156" s="2"/>
      <c r="J156" s="2"/>
      <c r="K156" s="2"/>
      <c r="L156" s="2"/>
      <c r="N156" s="2"/>
      <c r="O156" s="2"/>
      <c r="P156" s="2"/>
      <c r="Q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5:43" ht="12.75">
      <c r="E157" s="2"/>
      <c r="F157" s="2"/>
      <c r="G157" s="2"/>
      <c r="H157" s="2"/>
      <c r="I157" s="2"/>
      <c r="J157" s="2"/>
      <c r="K157" s="2"/>
      <c r="L157" s="2"/>
      <c r="N157" s="2"/>
      <c r="O157" s="2"/>
      <c r="P157" s="2"/>
      <c r="Q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5:43" ht="12.75">
      <c r="E158" s="2"/>
      <c r="F158" s="2"/>
      <c r="G158" s="2"/>
      <c r="H158" s="2"/>
      <c r="I158" s="2"/>
      <c r="J158" s="2"/>
      <c r="K158" s="2"/>
      <c r="L158" s="2"/>
      <c r="N158" s="2"/>
      <c r="O158" s="2"/>
      <c r="P158" s="2"/>
      <c r="Q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5:43" ht="12.75">
      <c r="E159" s="2"/>
      <c r="F159" s="2"/>
      <c r="G159" s="2"/>
      <c r="H159" s="2"/>
      <c r="I159" s="2"/>
      <c r="J159" s="2"/>
      <c r="K159" s="2"/>
      <c r="L159" s="2"/>
      <c r="N159" s="2"/>
      <c r="O159" s="2"/>
      <c r="P159" s="2"/>
      <c r="Q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5:43" ht="12.75">
      <c r="E160" s="2"/>
      <c r="F160" s="2"/>
      <c r="G160" s="2"/>
      <c r="H160" s="2"/>
      <c r="I160" s="2"/>
      <c r="J160" s="2"/>
      <c r="K160" s="2"/>
      <c r="L160" s="2"/>
      <c r="N160" s="2"/>
      <c r="O160" s="2"/>
      <c r="P160" s="2"/>
      <c r="Q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5:43" ht="12.75">
      <c r="E161" s="2"/>
      <c r="F161" s="2"/>
      <c r="G161" s="2"/>
      <c r="H161" s="2"/>
      <c r="I161" s="2"/>
      <c r="J161" s="2"/>
      <c r="K161" s="2"/>
      <c r="L161" s="2"/>
      <c r="N161" s="2"/>
      <c r="O161" s="2"/>
      <c r="P161" s="2"/>
      <c r="Q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5:43" ht="12.75">
      <c r="E162" s="2"/>
      <c r="F162" s="2"/>
      <c r="G162" s="2"/>
      <c r="H162" s="2"/>
      <c r="I162" s="2"/>
      <c r="J162" s="2"/>
      <c r="K162" s="2"/>
      <c r="L162" s="2"/>
      <c r="N162" s="2"/>
      <c r="O162" s="2"/>
      <c r="P162" s="2"/>
      <c r="Q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5:43" ht="12.75">
      <c r="E163" s="2"/>
      <c r="F163" s="2"/>
      <c r="G163" s="2"/>
      <c r="H163" s="2"/>
      <c r="I163" s="2"/>
      <c r="J163" s="2"/>
      <c r="K163" s="2"/>
      <c r="L163" s="2"/>
      <c r="N163" s="2"/>
      <c r="O163" s="2"/>
      <c r="P163" s="2"/>
      <c r="Q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5:43" ht="12.75">
      <c r="E164" s="2"/>
      <c r="F164" s="2"/>
      <c r="G164" s="2"/>
      <c r="H164" s="2"/>
      <c r="I164" s="2"/>
      <c r="J164" s="2"/>
      <c r="K164" s="2"/>
      <c r="L164" s="2"/>
      <c r="N164" s="2"/>
      <c r="O164" s="2"/>
      <c r="P164" s="2"/>
      <c r="Q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5:43" ht="12.75">
      <c r="E165" s="2"/>
      <c r="F165" s="2"/>
      <c r="G165" s="2"/>
      <c r="H165" s="2"/>
      <c r="I165" s="2"/>
      <c r="J165" s="2"/>
      <c r="K165" s="2"/>
      <c r="L165" s="2"/>
      <c r="N165" s="2"/>
      <c r="O165" s="2"/>
      <c r="P165" s="2"/>
      <c r="Q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5:43" ht="12.75">
      <c r="E166" s="2"/>
      <c r="F166" s="2"/>
      <c r="G166" s="2"/>
      <c r="H166" s="2"/>
      <c r="I166" s="2"/>
      <c r="J166" s="2"/>
      <c r="K166" s="2"/>
      <c r="L166" s="2"/>
      <c r="N166" s="2"/>
      <c r="O166" s="2"/>
      <c r="P166" s="2"/>
      <c r="Q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5:43" ht="12.75">
      <c r="E167" s="2"/>
      <c r="F167" s="2"/>
      <c r="G167" s="2"/>
      <c r="H167" s="2"/>
      <c r="I167" s="2"/>
      <c r="J167" s="2"/>
      <c r="K167" s="2"/>
      <c r="L167" s="2"/>
      <c r="N167" s="2"/>
      <c r="O167" s="2"/>
      <c r="P167" s="2"/>
      <c r="Q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5:43" ht="12.75">
      <c r="E168" s="2"/>
      <c r="F168" s="2"/>
      <c r="G168" s="2"/>
      <c r="H168" s="2"/>
      <c r="I168" s="2"/>
      <c r="J168" s="2"/>
      <c r="K168" s="2"/>
      <c r="L168" s="2"/>
      <c r="N168" s="2"/>
      <c r="O168" s="2"/>
      <c r="P168" s="2"/>
      <c r="Q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5:43" ht="12.75">
      <c r="E169" s="2"/>
      <c r="F169" s="2"/>
      <c r="G169" s="2"/>
      <c r="H169" s="2"/>
      <c r="I169" s="2"/>
      <c r="J169" s="2"/>
      <c r="K169" s="2"/>
      <c r="L169" s="2"/>
      <c r="N169" s="2"/>
      <c r="O169" s="2"/>
      <c r="P169" s="2"/>
      <c r="Q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5:43" ht="12.75">
      <c r="E170" s="2"/>
      <c r="F170" s="2"/>
      <c r="G170" s="2"/>
      <c r="H170" s="2"/>
      <c r="I170" s="2"/>
      <c r="J170" s="2"/>
      <c r="K170" s="2"/>
      <c r="L170" s="2"/>
      <c r="N170" s="2"/>
      <c r="O170" s="2"/>
      <c r="P170" s="2"/>
      <c r="Q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5:43" ht="12.75">
      <c r="E171" s="2"/>
      <c r="F171" s="2"/>
      <c r="G171" s="2"/>
      <c r="H171" s="2"/>
      <c r="I171" s="2"/>
      <c r="J171" s="2"/>
      <c r="K171" s="2"/>
      <c r="L171" s="2"/>
      <c r="N171" s="2"/>
      <c r="O171" s="2"/>
      <c r="P171" s="2"/>
      <c r="Q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5:43" ht="12.75">
      <c r="E172" s="2"/>
      <c r="F172" s="2"/>
      <c r="G172" s="2"/>
      <c r="H172" s="2"/>
      <c r="I172" s="2"/>
      <c r="J172" s="2"/>
      <c r="K172" s="2"/>
      <c r="L172" s="2"/>
      <c r="N172" s="2"/>
      <c r="O172" s="2"/>
      <c r="P172" s="2"/>
      <c r="Q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5:43" ht="12.75">
      <c r="E173" s="2"/>
      <c r="F173" s="2"/>
      <c r="G173" s="2"/>
      <c r="H173" s="2"/>
      <c r="I173" s="2"/>
      <c r="J173" s="2"/>
      <c r="K173" s="2"/>
      <c r="L173" s="2"/>
      <c r="N173" s="2"/>
      <c r="O173" s="2"/>
      <c r="P173" s="2"/>
      <c r="Q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5:43" ht="12.75">
      <c r="E174" s="2"/>
      <c r="F174" s="2"/>
      <c r="G174" s="2"/>
      <c r="H174" s="2"/>
      <c r="I174" s="2"/>
      <c r="J174" s="2"/>
      <c r="K174" s="2"/>
      <c r="L174" s="2"/>
      <c r="N174" s="2"/>
      <c r="O174" s="2"/>
      <c r="P174" s="2"/>
      <c r="Q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5:43" ht="12.75">
      <c r="E175" s="2"/>
      <c r="F175" s="2"/>
      <c r="G175" s="2"/>
      <c r="H175" s="2"/>
      <c r="I175" s="2"/>
      <c r="J175" s="2"/>
      <c r="K175" s="2"/>
      <c r="L175" s="2"/>
      <c r="N175" s="2"/>
      <c r="O175" s="2"/>
      <c r="P175" s="2"/>
      <c r="Q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5:43" ht="12.75">
      <c r="E176" s="2"/>
      <c r="F176" s="2"/>
      <c r="G176" s="2"/>
      <c r="H176" s="2"/>
      <c r="I176" s="2"/>
      <c r="J176" s="2"/>
      <c r="K176" s="2"/>
      <c r="L176" s="2"/>
      <c r="N176" s="2"/>
      <c r="O176" s="2"/>
      <c r="P176" s="2"/>
      <c r="Q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5:43" ht="12.75">
      <c r="E177" s="2"/>
      <c r="F177" s="2"/>
      <c r="G177" s="2"/>
      <c r="H177" s="2"/>
      <c r="I177" s="2"/>
      <c r="J177" s="2"/>
      <c r="K177" s="2"/>
      <c r="L177" s="2"/>
      <c r="N177" s="2"/>
      <c r="O177" s="2"/>
      <c r="P177" s="2"/>
      <c r="Q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5:43" ht="12.75">
      <c r="E178" s="2"/>
      <c r="F178" s="2"/>
      <c r="G178" s="2"/>
      <c r="H178" s="2"/>
      <c r="I178" s="2"/>
      <c r="J178" s="2"/>
      <c r="K178" s="2"/>
      <c r="L178" s="2"/>
      <c r="N178" s="2"/>
      <c r="O178" s="2"/>
      <c r="P178" s="2"/>
      <c r="Q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5:43" ht="12.75">
      <c r="E179" s="2"/>
      <c r="F179" s="2"/>
      <c r="G179" s="2"/>
      <c r="H179" s="2"/>
      <c r="I179" s="2"/>
      <c r="J179" s="2"/>
      <c r="K179" s="2"/>
      <c r="L179" s="2"/>
      <c r="N179" s="2"/>
      <c r="O179" s="2"/>
      <c r="P179" s="2"/>
      <c r="Q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5:43" ht="12.75">
      <c r="E180" s="2"/>
      <c r="F180" s="2"/>
      <c r="G180" s="2"/>
      <c r="H180" s="2"/>
      <c r="I180" s="2"/>
      <c r="J180" s="2"/>
      <c r="K180" s="2"/>
      <c r="L180" s="2"/>
      <c r="N180" s="2"/>
      <c r="O180" s="2"/>
      <c r="P180" s="2"/>
      <c r="Q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5:43" ht="12.75">
      <c r="E181" s="2"/>
      <c r="F181" s="2"/>
      <c r="G181" s="2"/>
      <c r="H181" s="2"/>
      <c r="I181" s="2"/>
      <c r="J181" s="2"/>
      <c r="K181" s="2"/>
      <c r="L181" s="2"/>
      <c r="N181" s="2"/>
      <c r="O181" s="2"/>
      <c r="P181" s="2"/>
      <c r="Q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5:43" ht="12.75">
      <c r="E182" s="2"/>
      <c r="F182" s="2"/>
      <c r="G182" s="2"/>
      <c r="H182" s="2"/>
      <c r="I182" s="2"/>
      <c r="J182" s="2"/>
      <c r="K182" s="2"/>
      <c r="L182" s="2"/>
      <c r="N182" s="2"/>
      <c r="O182" s="2"/>
      <c r="P182" s="2"/>
      <c r="Q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5:43" ht="12.75">
      <c r="E183" s="2"/>
      <c r="F183" s="2"/>
      <c r="G183" s="2"/>
      <c r="H183" s="2"/>
      <c r="I183" s="2"/>
      <c r="J183" s="2"/>
      <c r="K183" s="2"/>
      <c r="L183" s="2"/>
      <c r="N183" s="2"/>
      <c r="O183" s="2"/>
      <c r="P183" s="2"/>
      <c r="Q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5:43" ht="12.75">
      <c r="E184" s="2"/>
      <c r="F184" s="2"/>
      <c r="G184" s="2"/>
      <c r="H184" s="2"/>
      <c r="I184" s="2"/>
      <c r="J184" s="2"/>
      <c r="K184" s="2"/>
      <c r="L184" s="2"/>
      <c r="N184" s="2"/>
      <c r="O184" s="2"/>
      <c r="P184" s="2"/>
      <c r="Q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5:43" ht="12.75">
      <c r="E185" s="2"/>
      <c r="F185" s="2"/>
      <c r="G185" s="2"/>
      <c r="H185" s="2"/>
      <c r="I185" s="2"/>
      <c r="J185" s="2"/>
      <c r="K185" s="2"/>
      <c r="L185" s="2"/>
      <c r="N185" s="2"/>
      <c r="O185" s="2"/>
      <c r="P185" s="2"/>
      <c r="Q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5:43" ht="12.75">
      <c r="E186" s="2"/>
      <c r="F186" s="2"/>
      <c r="G186" s="2"/>
      <c r="H186" s="2"/>
      <c r="I186" s="2"/>
      <c r="J186" s="2"/>
      <c r="K186" s="2"/>
      <c r="L186" s="2"/>
      <c r="N186" s="2"/>
      <c r="O186" s="2"/>
      <c r="P186" s="2"/>
      <c r="Q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5:43" ht="12.75">
      <c r="E187" s="2"/>
      <c r="F187" s="2"/>
      <c r="G187" s="2"/>
      <c r="H187" s="2"/>
      <c r="I187" s="2"/>
      <c r="J187" s="2"/>
      <c r="K187" s="2"/>
      <c r="L187" s="2"/>
      <c r="N187" s="2"/>
      <c r="O187" s="2"/>
      <c r="P187" s="2"/>
      <c r="Q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5:43" ht="12.75">
      <c r="E188" s="2"/>
      <c r="F188" s="2"/>
      <c r="G188" s="2"/>
      <c r="H188" s="2"/>
      <c r="I188" s="2"/>
      <c r="J188" s="2"/>
      <c r="K188" s="2"/>
      <c r="L188" s="2"/>
      <c r="N188" s="2"/>
      <c r="O188" s="2"/>
      <c r="P188" s="2"/>
      <c r="Q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5:43" ht="12.75">
      <c r="E189" s="2"/>
      <c r="F189" s="2"/>
      <c r="G189" s="2"/>
      <c r="H189" s="2"/>
      <c r="I189" s="2"/>
      <c r="J189" s="2"/>
      <c r="K189" s="2"/>
      <c r="L189" s="2"/>
      <c r="N189" s="2"/>
      <c r="O189" s="2"/>
      <c r="P189" s="2"/>
      <c r="Q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5:43" ht="12.75">
      <c r="E190" s="2"/>
      <c r="F190" s="2"/>
      <c r="G190" s="2"/>
      <c r="H190" s="2"/>
      <c r="I190" s="2"/>
      <c r="J190" s="2"/>
      <c r="K190" s="2"/>
      <c r="L190" s="2"/>
      <c r="N190" s="2"/>
      <c r="O190" s="2"/>
      <c r="P190" s="2"/>
      <c r="Q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5:43" ht="12.75">
      <c r="E191" s="2"/>
      <c r="F191" s="2"/>
      <c r="G191" s="2"/>
      <c r="H191" s="2"/>
      <c r="I191" s="2"/>
      <c r="J191" s="2"/>
      <c r="K191" s="2"/>
      <c r="L191" s="2"/>
      <c r="N191" s="2"/>
      <c r="O191" s="2"/>
      <c r="P191" s="2"/>
      <c r="Q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5:43" ht="12.75">
      <c r="E192" s="2"/>
      <c r="F192" s="2"/>
      <c r="G192" s="2"/>
      <c r="H192" s="2"/>
      <c r="I192" s="2"/>
      <c r="J192" s="2"/>
      <c r="K192" s="2"/>
      <c r="L192" s="2"/>
      <c r="N192" s="2"/>
      <c r="O192" s="2"/>
      <c r="P192" s="2"/>
      <c r="Q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5:43" ht="12.75">
      <c r="E193" s="2"/>
      <c r="F193" s="2"/>
      <c r="G193" s="2"/>
      <c r="H193" s="2"/>
      <c r="I193" s="2"/>
      <c r="J193" s="2"/>
      <c r="K193" s="2"/>
      <c r="L193" s="2"/>
      <c r="N193" s="2"/>
      <c r="O193" s="2"/>
      <c r="P193" s="2"/>
      <c r="Q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5:43" ht="12.75">
      <c r="E194" s="2"/>
      <c r="F194" s="2"/>
      <c r="G194" s="2"/>
      <c r="H194" s="2"/>
      <c r="I194" s="2"/>
      <c r="J194" s="2"/>
      <c r="K194" s="2"/>
      <c r="L194" s="2"/>
      <c r="N194" s="2"/>
      <c r="O194" s="2"/>
      <c r="P194" s="2"/>
      <c r="Q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5:43" ht="12.75">
      <c r="E195" s="2"/>
      <c r="F195" s="2"/>
      <c r="G195" s="2"/>
      <c r="H195" s="2"/>
      <c r="I195" s="2"/>
      <c r="J195" s="2"/>
      <c r="K195" s="2"/>
      <c r="L195" s="2"/>
      <c r="N195" s="2"/>
      <c r="O195" s="2"/>
      <c r="P195" s="2"/>
      <c r="Q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5:43" ht="12.75">
      <c r="E196" s="2"/>
      <c r="F196" s="2"/>
      <c r="G196" s="2"/>
      <c r="H196" s="2"/>
      <c r="I196" s="2"/>
      <c r="J196" s="2"/>
      <c r="K196" s="2"/>
      <c r="L196" s="2"/>
      <c r="N196" s="2"/>
      <c r="O196" s="2"/>
      <c r="P196" s="2"/>
      <c r="Q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5:43" ht="12.75">
      <c r="E197" s="2"/>
      <c r="F197" s="2"/>
      <c r="G197" s="2"/>
      <c r="H197" s="2"/>
      <c r="I197" s="2"/>
      <c r="J197" s="2"/>
      <c r="K197" s="2"/>
      <c r="L197" s="2"/>
      <c r="N197" s="2"/>
      <c r="O197" s="2"/>
      <c r="P197" s="2"/>
      <c r="Q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5:43" ht="12.75">
      <c r="E198" s="2"/>
      <c r="F198" s="2"/>
      <c r="G198" s="2"/>
      <c r="H198" s="2"/>
      <c r="I198" s="2"/>
      <c r="J198" s="2"/>
      <c r="K198" s="2"/>
      <c r="L198" s="2"/>
      <c r="N198" s="2"/>
      <c r="O198" s="2"/>
      <c r="P198" s="2"/>
      <c r="Q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5:43" ht="12.75">
      <c r="E199" s="2"/>
      <c r="F199" s="2"/>
      <c r="G199" s="2"/>
      <c r="H199" s="2"/>
      <c r="I199" s="2"/>
      <c r="J199" s="2"/>
      <c r="K199" s="2"/>
      <c r="L199" s="2"/>
      <c r="N199" s="2"/>
      <c r="O199" s="2"/>
      <c r="P199" s="2"/>
      <c r="Q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5:43" ht="12.75">
      <c r="E200" s="2"/>
      <c r="F200" s="2"/>
      <c r="G200" s="2"/>
      <c r="H200" s="2"/>
      <c r="I200" s="2"/>
      <c r="J200" s="2"/>
      <c r="K200" s="2"/>
      <c r="L200" s="2"/>
      <c r="N200" s="2"/>
      <c r="O200" s="2"/>
      <c r="P200" s="2"/>
      <c r="Q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5:43" ht="12.75">
      <c r="E201" s="2"/>
      <c r="F201" s="2"/>
      <c r="G201" s="2"/>
      <c r="H201" s="2"/>
      <c r="I201" s="2"/>
      <c r="J201" s="2"/>
      <c r="K201" s="2"/>
      <c r="L201" s="2"/>
      <c r="N201" s="2"/>
      <c r="O201" s="2"/>
      <c r="P201" s="2"/>
      <c r="Q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5:43" ht="12.75">
      <c r="E202" s="2"/>
      <c r="F202" s="2"/>
      <c r="G202" s="2"/>
      <c r="H202" s="2"/>
      <c r="I202" s="2"/>
      <c r="J202" s="2"/>
      <c r="K202" s="2"/>
      <c r="L202" s="2"/>
      <c r="N202" s="2"/>
      <c r="O202" s="2"/>
      <c r="P202" s="2"/>
      <c r="Q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5:43" ht="12.75">
      <c r="E203" s="2"/>
      <c r="F203" s="2"/>
      <c r="G203" s="2"/>
      <c r="H203" s="2"/>
      <c r="I203" s="2"/>
      <c r="J203" s="2"/>
      <c r="K203" s="2"/>
      <c r="L203" s="2"/>
      <c r="N203" s="2"/>
      <c r="O203" s="2"/>
      <c r="P203" s="2"/>
      <c r="Q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5:43" ht="12.75">
      <c r="E204" s="2"/>
      <c r="F204" s="2"/>
      <c r="G204" s="2"/>
      <c r="H204" s="2"/>
      <c r="I204" s="2"/>
      <c r="J204" s="2"/>
      <c r="K204" s="2"/>
      <c r="L204" s="2"/>
      <c r="N204" s="2"/>
      <c r="O204" s="2"/>
      <c r="P204" s="2"/>
      <c r="Q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5:43" ht="12.75">
      <c r="E205" s="2"/>
      <c r="F205" s="2"/>
      <c r="G205" s="2"/>
      <c r="H205" s="2"/>
      <c r="I205" s="2"/>
      <c r="J205" s="2"/>
      <c r="K205" s="2"/>
      <c r="L205" s="2"/>
      <c r="N205" s="2"/>
      <c r="O205" s="2"/>
      <c r="P205" s="2"/>
      <c r="Q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5:43" ht="12.75">
      <c r="E206" s="2"/>
      <c r="F206" s="2"/>
      <c r="G206" s="2"/>
      <c r="H206" s="2"/>
      <c r="I206" s="2"/>
      <c r="J206" s="2"/>
      <c r="K206" s="2"/>
      <c r="L206" s="2"/>
      <c r="N206" s="2"/>
      <c r="O206" s="2"/>
      <c r="P206" s="2"/>
      <c r="Q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5:43" ht="12.75">
      <c r="E207" s="2"/>
      <c r="F207" s="2"/>
      <c r="G207" s="2"/>
      <c r="H207" s="2"/>
      <c r="I207" s="2"/>
      <c r="J207" s="2"/>
      <c r="K207" s="2"/>
      <c r="L207" s="2"/>
      <c r="N207" s="2"/>
      <c r="O207" s="2"/>
      <c r="P207" s="2"/>
      <c r="Q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5:43" ht="12.75">
      <c r="E208" s="2"/>
      <c r="F208" s="2"/>
      <c r="G208" s="2"/>
      <c r="H208" s="2"/>
      <c r="I208" s="2"/>
      <c r="J208" s="2"/>
      <c r="K208" s="2"/>
      <c r="L208" s="2"/>
      <c r="N208" s="2"/>
      <c r="O208" s="2"/>
      <c r="P208" s="2"/>
      <c r="Q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5:43" ht="12.75">
      <c r="E209" s="2"/>
      <c r="F209" s="2"/>
      <c r="G209" s="2"/>
      <c r="H209" s="2"/>
      <c r="I209" s="2"/>
      <c r="J209" s="2"/>
      <c r="K209" s="2"/>
      <c r="L209" s="2"/>
      <c r="N209" s="2"/>
      <c r="O209" s="2"/>
      <c r="P209" s="2"/>
      <c r="Q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5:43" ht="12.75">
      <c r="E210" s="2"/>
      <c r="F210" s="2"/>
      <c r="G210" s="2"/>
      <c r="H210" s="2"/>
      <c r="I210" s="2"/>
      <c r="J210" s="2"/>
      <c r="K210" s="2"/>
      <c r="L210" s="2"/>
      <c r="N210" s="2"/>
      <c r="O210" s="2"/>
      <c r="P210" s="2"/>
      <c r="Q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5:43" ht="12.75">
      <c r="E211" s="2"/>
      <c r="F211" s="2"/>
      <c r="G211" s="2"/>
      <c r="H211" s="2"/>
      <c r="I211" s="2"/>
      <c r="J211" s="2"/>
      <c r="K211" s="2"/>
      <c r="L211" s="2"/>
      <c r="N211" s="2"/>
      <c r="O211" s="2"/>
      <c r="P211" s="2"/>
      <c r="Q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5:43" ht="12.75">
      <c r="E212" s="2"/>
      <c r="F212" s="2"/>
      <c r="G212" s="2"/>
      <c r="H212" s="2"/>
      <c r="I212" s="2"/>
      <c r="J212" s="2"/>
      <c r="K212" s="2"/>
      <c r="L212" s="2"/>
      <c r="N212" s="2"/>
      <c r="O212" s="2"/>
      <c r="P212" s="2"/>
      <c r="Q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5:43" ht="12.75">
      <c r="E213" s="2"/>
      <c r="F213" s="2"/>
      <c r="G213" s="2"/>
      <c r="H213" s="2"/>
      <c r="I213" s="2"/>
      <c r="J213" s="2"/>
      <c r="K213" s="2"/>
      <c r="L213" s="2"/>
      <c r="N213" s="2"/>
      <c r="O213" s="2"/>
      <c r="P213" s="2"/>
      <c r="Q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5:43" ht="12.75">
      <c r="E214" s="2"/>
      <c r="F214" s="2"/>
      <c r="G214" s="2"/>
      <c r="H214" s="2"/>
      <c r="I214" s="2"/>
      <c r="J214" s="2"/>
      <c r="K214" s="2"/>
      <c r="L214" s="2"/>
      <c r="N214" s="2"/>
      <c r="O214" s="2"/>
      <c r="P214" s="2"/>
      <c r="Q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5:43" ht="12.75">
      <c r="E215" s="2"/>
      <c r="F215" s="2"/>
      <c r="G215" s="2"/>
      <c r="H215" s="2"/>
      <c r="I215" s="2"/>
      <c r="J215" s="2"/>
      <c r="K215" s="2"/>
      <c r="L215" s="2"/>
      <c r="N215" s="2"/>
      <c r="O215" s="2"/>
      <c r="P215" s="2"/>
      <c r="Q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5:43" ht="12.75">
      <c r="E216" s="2"/>
      <c r="F216" s="2"/>
      <c r="G216" s="2"/>
      <c r="H216" s="2"/>
      <c r="I216" s="2"/>
      <c r="J216" s="2"/>
      <c r="K216" s="2"/>
      <c r="L216" s="2"/>
      <c r="N216" s="2"/>
      <c r="O216" s="2"/>
      <c r="P216" s="2"/>
      <c r="Q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5:43" ht="12.75">
      <c r="E217" s="2"/>
      <c r="F217" s="2"/>
      <c r="G217" s="2"/>
      <c r="H217" s="2"/>
      <c r="I217" s="2"/>
      <c r="J217" s="2"/>
      <c r="K217" s="2"/>
      <c r="L217" s="2"/>
      <c r="N217" s="2"/>
      <c r="O217" s="2"/>
      <c r="P217" s="2"/>
      <c r="Q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5:43" ht="12.75">
      <c r="E218" s="2"/>
      <c r="F218" s="2"/>
      <c r="G218" s="2"/>
      <c r="H218" s="2"/>
      <c r="I218" s="2"/>
      <c r="J218" s="2"/>
      <c r="K218" s="2"/>
      <c r="L218" s="2"/>
      <c r="N218" s="2"/>
      <c r="O218" s="2"/>
      <c r="P218" s="2"/>
      <c r="Q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5:43" ht="12.75">
      <c r="E219" s="2"/>
      <c r="F219" s="2"/>
      <c r="G219" s="2"/>
      <c r="H219" s="2"/>
      <c r="I219" s="2"/>
      <c r="J219" s="2"/>
      <c r="K219" s="2"/>
      <c r="L219" s="2"/>
      <c r="N219" s="2"/>
      <c r="O219" s="2"/>
      <c r="P219" s="2"/>
      <c r="Q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5:43" ht="12.75">
      <c r="E220" s="2"/>
      <c r="F220" s="2"/>
      <c r="G220" s="2"/>
      <c r="H220" s="2"/>
      <c r="I220" s="2"/>
      <c r="J220" s="2"/>
      <c r="K220" s="2"/>
      <c r="L220" s="2"/>
      <c r="N220" s="2"/>
      <c r="O220" s="2"/>
      <c r="P220" s="2"/>
      <c r="Q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5:43" ht="12.75">
      <c r="E221" s="2"/>
      <c r="F221" s="2"/>
      <c r="G221" s="2"/>
      <c r="H221" s="2"/>
      <c r="I221" s="2"/>
      <c r="J221" s="2"/>
      <c r="K221" s="2"/>
      <c r="L221" s="2"/>
      <c r="N221" s="2"/>
      <c r="O221" s="2"/>
      <c r="P221" s="2"/>
      <c r="Q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5:43" ht="12.75">
      <c r="E222" s="2"/>
      <c r="F222" s="2"/>
      <c r="G222" s="2"/>
      <c r="H222" s="2"/>
      <c r="I222" s="2"/>
      <c r="J222" s="2"/>
      <c r="K222" s="2"/>
      <c r="L222" s="2"/>
      <c r="N222" s="2"/>
      <c r="O222" s="2"/>
      <c r="P222" s="2"/>
      <c r="Q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5:43" ht="12.75">
      <c r="E223" s="2"/>
      <c r="F223" s="2"/>
      <c r="G223" s="2"/>
      <c r="H223" s="2"/>
      <c r="I223" s="2"/>
      <c r="J223" s="2"/>
      <c r="K223" s="2"/>
      <c r="L223" s="2"/>
      <c r="N223" s="2"/>
      <c r="O223" s="2"/>
      <c r="P223" s="2"/>
      <c r="Q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5:43" ht="12.75">
      <c r="E224" s="2"/>
      <c r="F224" s="2"/>
      <c r="G224" s="2"/>
      <c r="H224" s="2"/>
      <c r="I224" s="2"/>
      <c r="J224" s="2"/>
      <c r="K224" s="2"/>
      <c r="L224" s="2"/>
      <c r="N224" s="2"/>
      <c r="O224" s="2"/>
      <c r="P224" s="2"/>
      <c r="Q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5:43" ht="12.75">
      <c r="E225" s="2"/>
      <c r="F225" s="2"/>
      <c r="G225" s="2"/>
      <c r="H225" s="2"/>
      <c r="I225" s="2"/>
      <c r="J225" s="2"/>
      <c r="K225" s="2"/>
      <c r="L225" s="2"/>
      <c r="N225" s="2"/>
      <c r="O225" s="2"/>
      <c r="P225" s="2"/>
      <c r="Q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5:43" ht="12.75">
      <c r="E226" s="2"/>
      <c r="F226" s="2"/>
      <c r="G226" s="2"/>
      <c r="H226" s="2"/>
      <c r="I226" s="2"/>
      <c r="J226" s="2"/>
      <c r="K226" s="2"/>
      <c r="L226" s="2"/>
      <c r="N226" s="2"/>
      <c r="O226" s="2"/>
      <c r="P226" s="2"/>
      <c r="Q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5:43" ht="12.75">
      <c r="E227" s="2"/>
      <c r="F227" s="2"/>
      <c r="G227" s="2"/>
      <c r="H227" s="2"/>
      <c r="I227" s="2"/>
      <c r="J227" s="2"/>
      <c r="K227" s="2"/>
      <c r="L227" s="2"/>
      <c r="N227" s="2"/>
      <c r="O227" s="2"/>
      <c r="P227" s="2"/>
      <c r="Q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5:43" ht="12.75">
      <c r="E228" s="2"/>
      <c r="F228" s="2"/>
      <c r="G228" s="2"/>
      <c r="H228" s="2"/>
      <c r="I228" s="2"/>
      <c r="J228" s="2"/>
      <c r="K228" s="2"/>
      <c r="L228" s="2"/>
      <c r="N228" s="2"/>
      <c r="O228" s="2"/>
      <c r="P228" s="2"/>
      <c r="Q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5:43" ht="12.75">
      <c r="E229" s="2"/>
      <c r="F229" s="2"/>
      <c r="G229" s="2"/>
      <c r="H229" s="2"/>
      <c r="I229" s="2"/>
      <c r="J229" s="2"/>
      <c r="K229" s="2"/>
      <c r="L229" s="2"/>
      <c r="N229" s="2"/>
      <c r="O229" s="2"/>
      <c r="P229" s="2"/>
      <c r="Q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5:43" ht="12.75">
      <c r="E230" s="2"/>
      <c r="F230" s="2"/>
      <c r="G230" s="2"/>
      <c r="H230" s="2"/>
      <c r="I230" s="2"/>
      <c r="J230" s="2"/>
      <c r="K230" s="2"/>
      <c r="L230" s="2"/>
      <c r="N230" s="2"/>
      <c r="O230" s="2"/>
      <c r="P230" s="2"/>
      <c r="Q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5:43" ht="12.75">
      <c r="E231" s="2"/>
      <c r="F231" s="2"/>
      <c r="G231" s="2"/>
      <c r="H231" s="2"/>
      <c r="I231" s="2"/>
      <c r="J231" s="2"/>
      <c r="K231" s="2"/>
      <c r="L231" s="2"/>
      <c r="N231" s="2"/>
      <c r="O231" s="2"/>
      <c r="P231" s="2"/>
      <c r="Q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5:43" ht="12.75">
      <c r="E232" s="2"/>
      <c r="F232" s="2"/>
      <c r="G232" s="2"/>
      <c r="H232" s="2"/>
      <c r="I232" s="2"/>
      <c r="J232" s="2"/>
      <c r="K232" s="2"/>
      <c r="L232" s="2"/>
      <c r="N232" s="2"/>
      <c r="O232" s="2"/>
      <c r="P232" s="2"/>
      <c r="Q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5:43" ht="12.75">
      <c r="E233" s="2"/>
      <c r="F233" s="2"/>
      <c r="G233" s="2"/>
      <c r="H233" s="2"/>
      <c r="I233" s="2"/>
      <c r="J233" s="2"/>
      <c r="K233" s="2"/>
      <c r="L233" s="2"/>
      <c r="N233" s="2"/>
      <c r="O233" s="2"/>
      <c r="P233" s="2"/>
      <c r="Q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5:43" ht="12.75">
      <c r="E234" s="2"/>
      <c r="F234" s="2"/>
      <c r="G234" s="2"/>
      <c r="H234" s="2"/>
      <c r="I234" s="2"/>
      <c r="J234" s="2"/>
      <c r="K234" s="2"/>
      <c r="L234" s="2"/>
      <c r="N234" s="2"/>
      <c r="O234" s="2"/>
      <c r="P234" s="2"/>
      <c r="Q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5:43" ht="12.75">
      <c r="E235" s="2"/>
      <c r="F235" s="2"/>
      <c r="G235" s="2"/>
      <c r="H235" s="2"/>
      <c r="I235" s="2"/>
      <c r="J235" s="2"/>
      <c r="K235" s="2"/>
      <c r="L235" s="2"/>
      <c r="N235" s="2"/>
      <c r="O235" s="2"/>
      <c r="P235" s="2"/>
      <c r="Q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5:43" ht="12.75">
      <c r="E236" s="2"/>
      <c r="F236" s="2"/>
      <c r="G236" s="2"/>
      <c r="H236" s="2"/>
      <c r="I236" s="2"/>
      <c r="J236" s="2"/>
      <c r="K236" s="2"/>
      <c r="L236" s="2"/>
      <c r="N236" s="2"/>
      <c r="O236" s="2"/>
      <c r="P236" s="2"/>
      <c r="Q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5:43" ht="12.75">
      <c r="E237" s="2"/>
      <c r="F237" s="2"/>
      <c r="G237" s="2"/>
      <c r="H237" s="2"/>
      <c r="I237" s="2"/>
      <c r="J237" s="2"/>
      <c r="K237" s="2"/>
      <c r="L237" s="2"/>
      <c r="N237" s="2"/>
      <c r="O237" s="2"/>
      <c r="P237" s="2"/>
      <c r="Q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5:43" ht="12.75">
      <c r="E238" s="2"/>
      <c r="F238" s="2"/>
      <c r="G238" s="2"/>
      <c r="H238" s="2"/>
      <c r="I238" s="2"/>
      <c r="J238" s="2"/>
      <c r="K238" s="2"/>
      <c r="L238" s="2"/>
      <c r="N238" s="2"/>
      <c r="O238" s="2"/>
      <c r="P238" s="2"/>
      <c r="Q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5:43" ht="12.75">
      <c r="E239" s="2"/>
      <c r="F239" s="2"/>
      <c r="G239" s="2"/>
      <c r="H239" s="2"/>
      <c r="I239" s="2"/>
      <c r="J239" s="2"/>
      <c r="K239" s="2"/>
      <c r="L239" s="2"/>
      <c r="N239" s="2"/>
      <c r="O239" s="2"/>
      <c r="P239" s="2"/>
      <c r="Q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5:43" ht="12.75">
      <c r="E240" s="2"/>
      <c r="F240" s="2"/>
      <c r="G240" s="2"/>
      <c r="H240" s="2"/>
      <c r="I240" s="2"/>
      <c r="J240" s="2"/>
      <c r="K240" s="2"/>
      <c r="L240" s="2"/>
      <c r="N240" s="2"/>
      <c r="O240" s="2"/>
      <c r="P240" s="2"/>
      <c r="Q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5:43" ht="12.75">
      <c r="E241" s="2"/>
      <c r="F241" s="2"/>
      <c r="G241" s="2"/>
      <c r="H241" s="2"/>
      <c r="I241" s="2"/>
      <c r="J241" s="2"/>
      <c r="K241" s="2"/>
      <c r="L241" s="2"/>
      <c r="N241" s="2"/>
      <c r="O241" s="2"/>
      <c r="P241" s="2"/>
      <c r="Q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5:43" ht="12.75">
      <c r="E242" s="2"/>
      <c r="F242" s="2"/>
      <c r="G242" s="2"/>
      <c r="H242" s="2"/>
      <c r="I242" s="2"/>
      <c r="J242" s="2"/>
      <c r="K242" s="2"/>
      <c r="L242" s="2"/>
      <c r="N242" s="2"/>
      <c r="O242" s="2"/>
      <c r="P242" s="2"/>
      <c r="Q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5:43" ht="12.75">
      <c r="E243" s="2"/>
      <c r="F243" s="2"/>
      <c r="G243" s="2"/>
      <c r="H243" s="2"/>
      <c r="I243" s="2"/>
      <c r="J243" s="2"/>
      <c r="K243" s="2"/>
      <c r="L243" s="2"/>
      <c r="N243" s="2"/>
      <c r="O243" s="2"/>
      <c r="P243" s="2"/>
      <c r="Q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5:43" ht="12.75">
      <c r="E244" s="2"/>
      <c r="F244" s="2"/>
      <c r="G244" s="2"/>
      <c r="H244" s="2"/>
      <c r="I244" s="2"/>
      <c r="J244" s="2"/>
      <c r="K244" s="2"/>
      <c r="L244" s="2"/>
      <c r="N244" s="2"/>
      <c r="O244" s="2"/>
      <c r="P244" s="2"/>
      <c r="Q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5:43" ht="12.75">
      <c r="E245" s="2"/>
      <c r="F245" s="2"/>
      <c r="G245" s="2"/>
      <c r="H245" s="2"/>
      <c r="I245" s="2"/>
      <c r="J245" s="2"/>
      <c r="K245" s="2"/>
      <c r="L245" s="2"/>
      <c r="N245" s="2"/>
      <c r="O245" s="2"/>
      <c r="P245" s="2"/>
      <c r="Q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5:43" ht="12.75">
      <c r="E246" s="2"/>
      <c r="F246" s="2"/>
      <c r="G246" s="2"/>
      <c r="H246" s="2"/>
      <c r="I246" s="2"/>
      <c r="J246" s="2"/>
      <c r="K246" s="2"/>
      <c r="L246" s="2"/>
      <c r="N246" s="2"/>
      <c r="O246" s="2"/>
      <c r="P246" s="2"/>
      <c r="Q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5:43" ht="12.75">
      <c r="E247" s="2"/>
      <c r="F247" s="2"/>
      <c r="G247" s="2"/>
      <c r="H247" s="2"/>
      <c r="I247" s="2"/>
      <c r="J247" s="2"/>
      <c r="K247" s="2"/>
      <c r="L247" s="2"/>
      <c r="N247" s="2"/>
      <c r="O247" s="2"/>
      <c r="P247" s="2"/>
      <c r="Q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5:43" ht="12.75">
      <c r="E248" s="2"/>
      <c r="F248" s="2"/>
      <c r="G248" s="2"/>
      <c r="H248" s="2"/>
      <c r="I248" s="2"/>
      <c r="J248" s="2"/>
      <c r="K248" s="2"/>
      <c r="L248" s="2"/>
      <c r="N248" s="2"/>
      <c r="O248" s="2"/>
      <c r="P248" s="2"/>
      <c r="Q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5:43" ht="12.75">
      <c r="E249" s="2"/>
      <c r="F249" s="2"/>
      <c r="G249" s="2"/>
      <c r="H249" s="2"/>
      <c r="I249" s="2"/>
      <c r="J249" s="2"/>
      <c r="K249" s="2"/>
      <c r="L249" s="2"/>
      <c r="N249" s="2"/>
      <c r="O249" s="2"/>
      <c r="P249" s="2"/>
      <c r="Q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5:43" ht="12.75">
      <c r="E250" s="2"/>
      <c r="F250" s="2"/>
      <c r="G250" s="2"/>
      <c r="H250" s="2"/>
      <c r="I250" s="2"/>
      <c r="J250" s="2"/>
      <c r="K250" s="2"/>
      <c r="L250" s="2"/>
      <c r="N250" s="2"/>
      <c r="O250" s="2"/>
      <c r="P250" s="2"/>
      <c r="Q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5:43" ht="12.75">
      <c r="E251" s="2"/>
      <c r="F251" s="2"/>
      <c r="G251" s="2"/>
      <c r="H251" s="2"/>
      <c r="I251" s="2"/>
      <c r="J251" s="2"/>
      <c r="K251" s="2"/>
      <c r="L251" s="2"/>
      <c r="N251" s="2"/>
      <c r="O251" s="2"/>
      <c r="P251" s="2"/>
      <c r="Q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5:43" ht="12.75">
      <c r="E252" s="2"/>
      <c r="F252" s="2"/>
      <c r="G252" s="2"/>
      <c r="H252" s="2"/>
      <c r="I252" s="2"/>
      <c r="J252" s="2"/>
      <c r="K252" s="2"/>
      <c r="L252" s="2"/>
      <c r="N252" s="2"/>
      <c r="O252" s="2"/>
      <c r="P252" s="2"/>
      <c r="Q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5:43" ht="12.75">
      <c r="E253" s="2"/>
      <c r="F253" s="2"/>
      <c r="G253" s="2"/>
      <c r="H253" s="2"/>
      <c r="I253" s="2"/>
      <c r="J253" s="2"/>
      <c r="K253" s="2"/>
      <c r="L253" s="2"/>
      <c r="N253" s="2"/>
      <c r="O253" s="2"/>
      <c r="P253" s="2"/>
      <c r="Q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5:43" ht="12.75">
      <c r="E254" s="2"/>
      <c r="F254" s="2"/>
      <c r="G254" s="2"/>
      <c r="H254" s="2"/>
      <c r="I254" s="2"/>
      <c r="J254" s="2"/>
      <c r="K254" s="2"/>
      <c r="L254" s="2"/>
      <c r="N254" s="2"/>
      <c r="O254" s="2"/>
      <c r="P254" s="2"/>
      <c r="Q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5:43" ht="12.75">
      <c r="E255" s="2"/>
      <c r="F255" s="2"/>
      <c r="G255" s="2"/>
      <c r="H255" s="2"/>
      <c r="I255" s="2"/>
      <c r="J255" s="2"/>
      <c r="K255" s="2"/>
      <c r="L255" s="2"/>
      <c r="N255" s="2"/>
      <c r="O255" s="2"/>
      <c r="P255" s="2"/>
      <c r="Q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5:43" ht="12.75">
      <c r="E256" s="2"/>
      <c r="F256" s="2"/>
      <c r="G256" s="2"/>
      <c r="H256" s="2"/>
      <c r="I256" s="2"/>
      <c r="J256" s="2"/>
      <c r="K256" s="2"/>
      <c r="L256" s="2"/>
      <c r="N256" s="2"/>
      <c r="O256" s="2"/>
      <c r="P256" s="2"/>
      <c r="Q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5:43" ht="12.75">
      <c r="E257" s="2"/>
      <c r="F257" s="2"/>
      <c r="G257" s="2"/>
      <c r="H257" s="2"/>
      <c r="I257" s="2"/>
      <c r="J257" s="2"/>
      <c r="K257" s="2"/>
      <c r="L257" s="2"/>
      <c r="N257" s="2"/>
      <c r="O257" s="2"/>
      <c r="P257" s="2"/>
      <c r="Q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5:43" ht="12.75">
      <c r="E258" s="2"/>
      <c r="F258" s="2"/>
      <c r="G258" s="2"/>
      <c r="H258" s="2"/>
      <c r="I258" s="2"/>
      <c r="J258" s="2"/>
      <c r="K258" s="2"/>
      <c r="L258" s="2"/>
      <c r="N258" s="2"/>
      <c r="O258" s="2"/>
      <c r="P258" s="2"/>
      <c r="Q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5:43" ht="12.75">
      <c r="E259" s="2"/>
      <c r="F259" s="2"/>
      <c r="G259" s="2"/>
      <c r="H259" s="2"/>
      <c r="I259" s="2"/>
      <c r="J259" s="2"/>
      <c r="K259" s="2"/>
      <c r="L259" s="2"/>
      <c r="N259" s="2"/>
      <c r="O259" s="2"/>
      <c r="P259" s="2"/>
      <c r="Q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5:43" ht="12.75">
      <c r="E260" s="2"/>
      <c r="F260" s="2"/>
      <c r="G260" s="2"/>
      <c r="H260" s="2"/>
      <c r="I260" s="2"/>
      <c r="J260" s="2"/>
      <c r="K260" s="2"/>
      <c r="L260" s="2"/>
      <c r="N260" s="2"/>
      <c r="O260" s="2"/>
      <c r="P260" s="2"/>
      <c r="Q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5:43" ht="12.75"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5:43" ht="12.75"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5:43" ht="12.75"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5:43" ht="12.75"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5:43" ht="12.75"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5:43" ht="12.75"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5:43" ht="12.75"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5:43" ht="12.75"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5:43" ht="12.75"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5:43" ht="12.75"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5:43" ht="12.75"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5:43" ht="12.75"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5:43" ht="12.75"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5:43" ht="12.75"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5:43" ht="12.75"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5:43" ht="12.75"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5:43" ht="12.75"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5:43" ht="12.75"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5:43" ht="12.75"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5:43" ht="12.75"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5:43" ht="12.75"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5:43" ht="12.75"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5:43" ht="12.75"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5:43" ht="12.75"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5:43" ht="12.75"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5:43" ht="12.75"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5:43" ht="12.75"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5:43" ht="12.75"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5:43" ht="12.75"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5:43" ht="12.75"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5:43" ht="12.75"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5:43" ht="12.75"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5:43" ht="12.75"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5:43" ht="12.75"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5:43" ht="12.75"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5:43" ht="12.75"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5:43" ht="12.75"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5:43" ht="12.75"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5:43" ht="12.75"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5:43" ht="12.75"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5:43" ht="12.75"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5:43" ht="12.75"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5:43" ht="12.75"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5:43" ht="12.75"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5:43" ht="12.75"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5:43" ht="12.75"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5:43" ht="12.75"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5:43" ht="12.75"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5:43" ht="12.75"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5:43" ht="12.75"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5:43" ht="12.75"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5:43" ht="12.75"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5:43" ht="12.75"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5:43" ht="12.75"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5:43" ht="12.75"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5:43" ht="12.75"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5:43" ht="12.75"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5:43" ht="12.75"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5:43" ht="12.75"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5:43" ht="12.75"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5:43" ht="12.75"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5:43" ht="12.75"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5:43" ht="12.75"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5:43" ht="12.75"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5:43" ht="12.75"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5:43" ht="12.75"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5:43" ht="12.75"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5:43" ht="12.75"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5:43" ht="12.75"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5:43" ht="12.75"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5:43" ht="12.75"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5:43" ht="12.75"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5:43" ht="12.75"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5:43" ht="12.75"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5:43" ht="12.75"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5:43" ht="12.75"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5:43" ht="12.75"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5:43" ht="12.75"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5:43" ht="12.75"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5:43" ht="12.75"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5:43" ht="12.75"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5:43" ht="12.75"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5:43" ht="12.75"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5:43" ht="12.75"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5:43" ht="12.75"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5:43" ht="12.75"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5:43" ht="12.75"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5:43" ht="12.75"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5:43" ht="12.75"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5:43" ht="12.75"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5:43" ht="12.75"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5:43" ht="12.75"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5:43" ht="12.75"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5:43" ht="12.75"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5:43" ht="12.75"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5:43" ht="12.75"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5:43" ht="12.75"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5:43" ht="12.75"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5:43" ht="12.75"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5:43" ht="12.75"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5:43" ht="12.75"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5:43" ht="12.75"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5:43" ht="12.75"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5:43" ht="12.75"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5:43" ht="12.75"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5:43" ht="12.75"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5:43" ht="12.75"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5:43" ht="12.75"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5:43" ht="12.75"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5:43" ht="12.75"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5:43" ht="12.75"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5:43" ht="12.75"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5:43" ht="12.75"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5:43" ht="12.75"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5:43" ht="12.75"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5:43" ht="12.75"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5:43" ht="12.75"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5:43" ht="12.75"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5:43" ht="12.75"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5:43" ht="12.75"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5:43" ht="12.75"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5:43" ht="12.75"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5:43" ht="12.75"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5:43" ht="12.75"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5:43" ht="12.75"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5:43" ht="12.75"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5:43" ht="12.75"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5:43" ht="12.75"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5:43" ht="12.75"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5:43" ht="12.75"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5:43" ht="12.75"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5:43" ht="12.75"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5:43" ht="12.75"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5:43" ht="12.75"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5:43" ht="12.75"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5:43" ht="12.75"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5:43" ht="12.75"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5:43" ht="12.75"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5:43" ht="12.75"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5:43" ht="12.75"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5:43" ht="12.75"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5:43" ht="12.75"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5:43" ht="12.75"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5:43" ht="12.75"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5:43" ht="12.75"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5:43" ht="12.75"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5:43" ht="12.75"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5:43" ht="12.75"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5:43" ht="12.75"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5:43" ht="12.75"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5:43" ht="12.75"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5:43" ht="12.75"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5:43" ht="12.75"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5:43" ht="12.75"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5:43" ht="12.75"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5:43" ht="12.75"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5:43" ht="12.75"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5:43" ht="12.75"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5:43" ht="12.75"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5:43" ht="12.75"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5:43" ht="12.75"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5:43" ht="12.75"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5:43" ht="12.75"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5:43" ht="12.75"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5:43" ht="12.75"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5:43" ht="12.75"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5:43" ht="12.75"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5:43" ht="12.75"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5:43" ht="12.75"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5:43" ht="12.75"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5:43" ht="12.75"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5:43" ht="12.75"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5:43" ht="12.75"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5:43" ht="12.75"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5:43" ht="12.75"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5:43" ht="12.75"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5:43" ht="12.75"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5:43" ht="12.75"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5:43" ht="12.75"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5:43" ht="12.75"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5:43" ht="12.75"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5:43" ht="12.75"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5:43" ht="12.75"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5:43" ht="12.75"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5:43" ht="12.75"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5:43" ht="12.75"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5:43" ht="12.75"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5:43" ht="12.75"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5:43" ht="12.75"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5:43" ht="12.75"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5:43" ht="12.75"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5:43" ht="12.75"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5:43" ht="12.75"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5:43" ht="12.75"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5:43" ht="12.75"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5:43" ht="12.75"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5:43" ht="12.75"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5:43" ht="12.75"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5:43" ht="12.75"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5:43" ht="12.75"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5:43" ht="12.75"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5:43" ht="12.75"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5:43" ht="12.75"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5:43" ht="12.75"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5:43" ht="12.75"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5:43" ht="12.75"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5:43" ht="12.75"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5:43" ht="12.75"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5:43" ht="12.75"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5:43" ht="12.75"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5:43" ht="12.75"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5:43" ht="12.75"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5:43" ht="12.75"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5:43" ht="12.75"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5:43" ht="12.75"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5:43" ht="12.75"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5:43" ht="12.75"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5:43" ht="12.75"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5:43" ht="12.75"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5:43" ht="12.75"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5:43" ht="12.75"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5:43" ht="12.75"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5:43" ht="12.75"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5:43" ht="12.75"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5:43" ht="12.75"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5:43" ht="12.75"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5:43" ht="12.75"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5:43" ht="12.75"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5:43" ht="12.75"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5:43" ht="12.75"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5:43" ht="12.75"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5:43" ht="12.75"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5:43" ht="12.75"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5:43" ht="12.75"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5:43" ht="12.75"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5:43" ht="12.75"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5:43" ht="12.75"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5:43" ht="12.75"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5:43" ht="12.75"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5:43" ht="12.75"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5:43" ht="12.75"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5:43" ht="12.75"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5:43" ht="12.75"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5:43" ht="12.75"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5:43" ht="12.75"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5:43" ht="12.75"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5:43" ht="12.75"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5:43" ht="12.75"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5:43" ht="12.75"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5:43" ht="12.75"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5:43" ht="12.75"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5:43" ht="12.75"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5:43" ht="12.75"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5:43" ht="12.75"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5:43" ht="12.75"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5:43" ht="12.75"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5:43" ht="12.75"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5:43" ht="12.75"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5:43" ht="12.75"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5:43" ht="12.75"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5:43" ht="12.75"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5:43" ht="12.75"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5:43" ht="12.75"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5:43" ht="12.75"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5:43" ht="12.75"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5:43" ht="12.75"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5:43" ht="12.75"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5:43" ht="12.75"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5:43" ht="12.75"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5:43" ht="12.75"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5:43" ht="12.75"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5:43" ht="12.75"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5:43" ht="12.75"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5:43" ht="12.75"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5:43" ht="12.75"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5:43" ht="12.75"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5:43" ht="12.75"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5:43" ht="12.75"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5:43" ht="12.75"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5:43" ht="12.75"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5:43" ht="12.75"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5:43" ht="12.75"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5:43" ht="12.75"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5:43" ht="12.75"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5:43" ht="12.75"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5:43" ht="12.75"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5:43" ht="12.75"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5:43" ht="12.75"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5:43" ht="12.75"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5:43" ht="12.75"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5:43" ht="12.75"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5:43" ht="12.75"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5:43" ht="12.75"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5:43" ht="12.75"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5:43" ht="12.75"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5:43" ht="12.75"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5:43" ht="12.75"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5:43" ht="12.75"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5:43" ht="12.75"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5:43" ht="12.75"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5:43" ht="12.75"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5:43" ht="12.75"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5:43" ht="12.75"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5:43" ht="12.75"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5:43" ht="12.75"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5:43" ht="12.75"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5:43" ht="12.75"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5:43" ht="12.75"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5:43" ht="12.75"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5:43" ht="12.75"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5:43" ht="12.75"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5:43" ht="12.75"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5:43" ht="12.75"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5:43" ht="12.75"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5:43" ht="12.75"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5:43" ht="12.75"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5:43" ht="12.75"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5:43" ht="12.75"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5:43" ht="12.75"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5:43" ht="12.75"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5:43" ht="12.75"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5:43" ht="12.75"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5:43" ht="12.75"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5:43" ht="12.75"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5:43" ht="12.75"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5:43" ht="12.75"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5:43" ht="12.75"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5:43" ht="12.75"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5:43" ht="12.75"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5:43" ht="12.75"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5:43" ht="12.75"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5:43" ht="12.75"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5:43" ht="12.75"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5:43" ht="12.75"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5:43" ht="12.75"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5:43" ht="12.75"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5:43" ht="12.75"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5:43" ht="12.75"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5:43" ht="12.75"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5:43" ht="12.75"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5:43" ht="12.75"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5:43" ht="12.75"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5:43" ht="12.75"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5:43" ht="12.75"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5:43" ht="12.75"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5:43" ht="12.75"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5:43" ht="12.75"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5:43" ht="12.75"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5:43" ht="12.75"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5:43" ht="12.75"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5:43" ht="12.75"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5:43" ht="12.75"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5:43" ht="12.75"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5:43" ht="12.75"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5:43" ht="12.75"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5:43" ht="12.75"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5:43" ht="12.75"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5:43" ht="12.75"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5:43" ht="12.75"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5:43" ht="12.75"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5:43" ht="12.75"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5:43" ht="12.75"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5:43" ht="12.75"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5:43" ht="12.75"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5:43" ht="12.75"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5:43" ht="12.75"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5:43" ht="12.75"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5:43" ht="12.75"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5:43" ht="12.75"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5:43" ht="12.75"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5:43" ht="12.75"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5:43" ht="12.75"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5:43" ht="12.75"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5:43" ht="12.7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5:43" ht="12.7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5:43" ht="12.7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5:43" ht="12.7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5:43" ht="12.7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5:43" ht="12.7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5:43" ht="12.7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5:43" ht="12.7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5:43" ht="12.7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5:43" ht="12.7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5:43" ht="12.7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5:43" ht="12.7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5:43" ht="12.7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5:43" ht="12.7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5:43" ht="12.7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5:43" ht="12.7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5:43" ht="12.7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5:43" ht="12.7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5:43" ht="12.7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5:43" ht="12.7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5:43" ht="12.7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5:43" ht="12.7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5:43" ht="12.7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5:43" ht="12.7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5:43" ht="12.7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5:43" ht="12.7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5:43" ht="12.7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5:43" ht="12.7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5:43" ht="12.7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5:43" ht="12.7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5:43" ht="12.7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5:43" ht="12.7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5:43" ht="12.7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5:43" ht="12.7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5:43" ht="12.7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5:43" ht="12.7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5:43" ht="12.7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5:43" ht="12.7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5:43" ht="12.7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5:43" ht="12.7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5:43" ht="12.7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5:43" ht="12.7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5:43" ht="12.7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5:43" ht="12.7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5:43" ht="12.7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5:43" ht="12.7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5:43" ht="12.7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5:43" ht="12.7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5:43" ht="12.7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5:43" ht="12.7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5:43" ht="12.7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5:43" ht="12.7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5:43" ht="12.7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5:43" ht="12.7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5:43" ht="12.7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5:43" ht="12.7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5:43" ht="12.7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5:43" ht="12.7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5:43" ht="12.7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5:43" ht="12.7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5:43" ht="12.7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5:43" ht="12.7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5:43" ht="12.7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5:43" ht="12.7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5:43" ht="12.7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5:43" ht="12.7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5:43" ht="12.7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5:43" ht="12.7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5:43" ht="12.7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5:43" ht="12.7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5:43" ht="12.7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5:43" ht="12.7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5:43" ht="12.7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5:43" ht="12.7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5:43" ht="12.7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5:43" ht="12.7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5:43" ht="12.7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5:43" ht="12.7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5:43" ht="12.7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5:43" ht="12.7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5:43" ht="12.7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5:43" ht="12.7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5:43" ht="12.7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5:43" ht="12.7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5:43" ht="12.7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5:43" ht="12.7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5:43" ht="12.7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5:43" ht="12.7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5:43" ht="12.7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633"/>
  <sheetViews>
    <sheetView workbookViewId="0" topLeftCell="A1">
      <selection activeCell="A3" sqref="A3"/>
    </sheetView>
  </sheetViews>
  <sheetFormatPr defaultColWidth="9.140625" defaultRowHeight="12.75"/>
  <cols>
    <col min="2" max="4" width="9.140625" style="15" customWidth="1"/>
  </cols>
  <sheetData>
    <row r="1" spans="1:20" ht="12.75">
      <c r="A1" t="str">
        <f>calculations!$T$1</f>
        <v>..</v>
      </c>
      <c r="B1" s="15">
        <f>IF(calculations!A3="","",calculations!A3)</f>
      </c>
      <c r="C1" s="15">
        <f>calculations!B3</f>
        <v>0</v>
      </c>
      <c r="D1" s="15">
        <f>calculations!C3</f>
        <v>0</v>
      </c>
      <c r="E1" t="str">
        <f>IF(calculations!D3="",calculations!$T$1,calculations!D3)</f>
        <v>..</v>
      </c>
      <c r="F1" t="str">
        <f>IF(calculations!M3=1,calculations!$U$1,calculations!$T$1)</f>
        <v>..</v>
      </c>
      <c r="G1" t="str">
        <f>IF(calculations!M3=1,IF(A1=calculations!$AH$2,calculations!$I$2,calculations!$H$2),calculations!$T$1)</f>
        <v>..</v>
      </c>
      <c r="H1" t="str">
        <f>IF(calculations!M3=1,calculations!$J$2,calculations!$T$1)</f>
        <v>..</v>
      </c>
      <c r="I1" t="str">
        <f>IF(calculations!M3=1,calculations!$U$1,calculations!$T$1)</f>
        <v>..</v>
      </c>
      <c r="J1" t="str">
        <f>IF(calculations!M3=1,IF(A1=calculations!$AH$2,calculations!$S$1,calculations!$R$1),calculations!$T$1)</f>
        <v>..</v>
      </c>
      <c r="K1" t="str">
        <f>IF(calculations!M3=1,calculations!$Y$1,calculations!$T$1)</f>
        <v>..</v>
      </c>
      <c r="L1" t="str">
        <f>IF(calculations!$M3=1,calculations!S3,calculations!$T$1)</f>
        <v>..</v>
      </c>
      <c r="M1" t="str">
        <f>IF(calculations!$M3=1,calculations!T3,calculations!$T$1)</f>
        <v>..</v>
      </c>
      <c r="N1" t="str">
        <f>IF(calculations!$M3=1,calculations!U3,calculations!$T$1)</f>
        <v>..</v>
      </c>
      <c r="O1" t="str">
        <f>IF(calculations!$M3=1,calculations!V3,calculations!$T$1)</f>
        <v>..</v>
      </c>
      <c r="P1" t="str">
        <f>IF(calculations!M3=1,calculations!$Y$1,calculations!$T$1)</f>
        <v>..</v>
      </c>
      <c r="Q1" t="str">
        <f>IF(calculations!$M3=1,calculations!W3,calculations!$T$1)</f>
        <v>..</v>
      </c>
      <c r="R1" t="str">
        <f>IF(calculations!M3=1,calculations!$U$1,calculations!$T$1)</f>
        <v>..</v>
      </c>
      <c r="S1" t="str">
        <f>IF(calculations!M3=1,IF(A1=calculations!$AH$2,calculations!$W$2,calculations!$V$2),calculations!$T$1)</f>
        <v>..</v>
      </c>
      <c r="T1" t="str">
        <f>IF(calculations!M3=1,calculations!D24,calculations!$T$1)</f>
        <v>..</v>
      </c>
    </row>
    <row r="2" spans="1:20" ht="12.75">
      <c r="A2" t="str">
        <f>calculations!$T$1</f>
        <v>..</v>
      </c>
      <c r="B2" s="15">
        <f>IF(calculations!A4="","",calculations!A4)</f>
      </c>
      <c r="C2" s="15" t="str">
        <f>IF(calculations!M4=0,IF(calculations!B4="",calculations!$T$1,calculations!B4),calculations!P4)</f>
        <v>..</v>
      </c>
      <c r="D2" s="15" t="str">
        <f>IF(calculations!M4=0,IF(calculations!C4="",calculations!$T$1,calculations!C4),calculations!Q4)</f>
        <v>..</v>
      </c>
      <c r="E2" t="str">
        <f>IF(calculations!D4="",calculations!$T$1,calculations!D4)</f>
        <v>..</v>
      </c>
      <c r="F2" t="str">
        <f>IF(calculations!M4=1,calculations!$U$1,calculations!$T$1)</f>
        <v>..</v>
      </c>
      <c r="G2" t="str">
        <f>IF(calculations!M4=1,IF(A2=calculations!$AH$2,calculations!$I$2,calculations!$H$2),calculations!$T$1)</f>
        <v>..</v>
      </c>
      <c r="H2" t="str">
        <f>IF(calculations!M4=1,calculations!$J$2,calculations!$T$1)</f>
        <v>..</v>
      </c>
      <c r="I2" t="str">
        <f>IF(calculations!M4=1,calculations!$U$1,calculations!$T$1)</f>
        <v>..</v>
      </c>
      <c r="J2" t="str">
        <f>IF(calculations!M4=1,IF(A2=calculations!$AH$2,calculations!$S$1,calculations!$R$1),calculations!$T$1)</f>
        <v>..</v>
      </c>
      <c r="K2" t="str">
        <f>IF(calculations!M4=1,calculations!$Y$1,calculations!$T$1)</f>
        <v>..</v>
      </c>
      <c r="L2" t="str">
        <f>IF(calculations!$M4=1,calculations!S4,calculations!$T$1)</f>
        <v>..</v>
      </c>
      <c r="M2" t="str">
        <f>IF(calculations!$M4=1,calculations!T4,calculations!$T$1)</f>
        <v>..</v>
      </c>
      <c r="N2" t="str">
        <f>IF(calculations!$M4=1,calculations!U4,calculations!$T$1)</f>
        <v>..</v>
      </c>
      <c r="O2" t="str">
        <f>IF(calculations!$M4=1,calculations!V4,calculations!$T$1)</f>
        <v>..</v>
      </c>
      <c r="P2" t="str">
        <f>IF(calculations!M4=1,calculations!$Y$1,calculations!$T$1)</f>
        <v>..</v>
      </c>
      <c r="Q2" t="str">
        <f>IF(calculations!$M4=1,calculations!W4,calculations!$T$1)</f>
        <v>..</v>
      </c>
      <c r="R2" t="str">
        <f>IF(calculations!M4=1,calculations!$U$1,calculations!$T$1)</f>
        <v>..</v>
      </c>
      <c r="S2" t="str">
        <f>IF(calculations!M4=1,IF(A2=calculations!$AH$2,calculations!$W$2,calculations!$V$2),calculations!$T$1)</f>
        <v>..</v>
      </c>
      <c r="T2" t="str">
        <f>IF(calculations!M4=1,E1,calculations!$T$1)</f>
        <v>..</v>
      </c>
    </row>
    <row r="3" spans="1:20" ht="12.75">
      <c r="A3" t="str">
        <f>IF((calculations!AH4)&gt;0,calculations!$AH$2,calculations!$T$1)</f>
        <v>..</v>
      </c>
      <c r="B3" s="15">
        <f>IF(calculations!A5="","",calculations!A5)</f>
      </c>
      <c r="C3" s="15" t="str">
        <f>IF(calculations!M5=0,IF(calculations!B5="",calculations!$T$1,calculations!B5),calculations!P5)</f>
        <v>..</v>
      </c>
      <c r="D3" s="15" t="str">
        <f>IF(calculations!M5=0,IF(calculations!C5="",calculations!$T$1,calculations!C5),calculations!Q5)</f>
        <v>..</v>
      </c>
      <c r="E3" t="str">
        <f>IF(calculations!D5="",calculations!$T$1,calculations!D5)</f>
        <v>..</v>
      </c>
      <c r="F3" t="str">
        <f>IF(calculations!M5=1,calculations!$U$1,calculations!$T$1)</f>
        <v>..</v>
      </c>
      <c r="G3" t="str">
        <f>IF(calculations!M5=1,IF(A3=calculations!$AH$2,calculations!$I$2,calculations!$H$2),calculations!$T$1)</f>
        <v>..</v>
      </c>
      <c r="H3" t="str">
        <f>IF(calculations!M5=1,calculations!$J$2,calculations!$T$1)</f>
        <v>..</v>
      </c>
      <c r="I3" t="str">
        <f>IF(calculations!M5=1,calculations!$U$1,calculations!$T$1)</f>
        <v>..</v>
      </c>
      <c r="J3" t="str">
        <f>IF(calculations!M5=1,IF(A3=calculations!$AH$2,calculations!$S$1,calculations!$R$1),calculations!$T$1)</f>
        <v>..</v>
      </c>
      <c r="K3" t="str">
        <f>IF(calculations!M5=1,calculations!$Y$1,calculations!$T$1)</f>
        <v>..</v>
      </c>
      <c r="L3" t="str">
        <f>IF(calculations!$M5=1,calculations!S5,calculations!$T$1)</f>
        <v>..</v>
      </c>
      <c r="M3" t="str">
        <f>IF(calculations!$M5=1,calculations!T5,calculations!$T$1)</f>
        <v>..</v>
      </c>
      <c r="N3" t="str">
        <f>IF(calculations!$M5=1,calculations!U5,calculations!$T$1)</f>
        <v>..</v>
      </c>
      <c r="O3" t="str">
        <f>IF(calculations!$M5=1,calculations!V5,calculations!$T$1)</f>
        <v>..</v>
      </c>
      <c r="P3" t="str">
        <f>IF(calculations!M5=1,calculations!$Y$1,calculations!$T$1)</f>
        <v>..</v>
      </c>
      <c r="Q3" t="str">
        <f>IF(calculations!$M5=1,calculations!W5,calculations!$T$1)</f>
        <v>..</v>
      </c>
      <c r="R3" t="str">
        <f>IF(calculations!M5=1,calculations!$U$1,calculations!$T$1)</f>
        <v>..</v>
      </c>
      <c r="S3" t="str">
        <f>IF(calculations!M5=1,IF(A3=calculations!$AH$2,calculations!$W$2,calculations!$V$2),calculations!$T$1)</f>
        <v>..</v>
      </c>
      <c r="T3" t="str">
        <f>IF(calculations!M5=1,E2,calculations!$T$1)</f>
        <v>..</v>
      </c>
    </row>
    <row r="4" spans="1:20" ht="12.75">
      <c r="A4" t="str">
        <f>IF((calculations!AH5+calculations!AI4)&gt;0,calculations!$AH$2,calculations!$T$1)</f>
        <v>..</v>
      </c>
      <c r="B4" s="15">
        <f>IF(calculations!A6="","",calculations!A6)</f>
      </c>
      <c r="C4" s="15" t="str">
        <f>IF(calculations!M6=0,IF(calculations!B6="",calculations!$T$1,calculations!B6),calculations!P6)</f>
        <v>..</v>
      </c>
      <c r="D4" s="15" t="str">
        <f>IF(calculations!M6=0,IF(calculations!C6="",calculations!$T$1,calculations!C6),calculations!Q6)</f>
        <v>..</v>
      </c>
      <c r="E4" t="str">
        <f>IF(calculations!D6="",calculations!$T$1,calculations!D6)</f>
        <v>..</v>
      </c>
      <c r="F4" t="str">
        <f>IF(calculations!M6=1,calculations!$U$1,calculations!$T$1)</f>
        <v>..</v>
      </c>
      <c r="G4" t="str">
        <f>IF(calculations!M6=1,IF(A4=calculations!$AH$2,calculations!$I$2,calculations!$H$2),calculations!$T$1)</f>
        <v>..</v>
      </c>
      <c r="H4" t="str">
        <f>IF(calculations!M6=1,calculations!$J$2,calculations!$T$1)</f>
        <v>..</v>
      </c>
      <c r="I4" t="str">
        <f>IF(calculations!M6=1,calculations!$U$1,calculations!$T$1)</f>
        <v>..</v>
      </c>
      <c r="J4" t="str">
        <f>IF(calculations!M6=1,IF(A4=calculations!$AH$2,calculations!$S$1,calculations!$R$1),calculations!$T$1)</f>
        <v>..</v>
      </c>
      <c r="K4" t="str">
        <f>IF(calculations!M6=1,calculations!$Y$1,calculations!$T$1)</f>
        <v>..</v>
      </c>
      <c r="L4" t="str">
        <f>IF(calculations!$M6=1,calculations!S6,calculations!$T$1)</f>
        <v>..</v>
      </c>
      <c r="M4" t="str">
        <f>IF(calculations!$M6=1,calculations!T6,calculations!$T$1)</f>
        <v>..</v>
      </c>
      <c r="N4" t="str">
        <f>IF(calculations!$M6=1,calculations!U6,calculations!$T$1)</f>
        <v>..</v>
      </c>
      <c r="O4" t="str">
        <f>IF(calculations!$M6=1,calculations!V6,calculations!$T$1)</f>
        <v>..</v>
      </c>
      <c r="P4" t="str">
        <f>IF(calculations!M6=1,calculations!$Y$1,calculations!$T$1)</f>
        <v>..</v>
      </c>
      <c r="Q4" t="str">
        <f>IF(calculations!$M6=1,calculations!W6,calculations!$T$1)</f>
        <v>..</v>
      </c>
      <c r="R4" t="str">
        <f>IF(calculations!M6=1,calculations!$U$1,calculations!$T$1)</f>
        <v>..</v>
      </c>
      <c r="S4" t="str">
        <f>IF(calculations!M6=1,IF(A4=calculations!$AH$2,calculations!$W$2,calculations!$V$2),calculations!$T$1)</f>
        <v>..</v>
      </c>
      <c r="T4" t="str">
        <f>IF(calculations!M6=1,E3,calculations!$T$1)</f>
        <v>..</v>
      </c>
    </row>
    <row r="5" spans="1:20" ht="12.75">
      <c r="A5" t="str">
        <f>IF((calculations!AH6+calculations!AI5+calculations!AJ4)&gt;0,calculations!$AH$2,calculations!$T$1)</f>
        <v>..</v>
      </c>
      <c r="B5" s="15">
        <f>IF(calculations!A7="","",calculations!A7)</f>
      </c>
      <c r="C5" s="15" t="str">
        <f>IF(calculations!M7=0,IF(calculations!B7="",calculations!$T$1,calculations!B7),calculations!P7)</f>
        <v>..</v>
      </c>
      <c r="D5" s="15" t="str">
        <f>IF(calculations!M7=0,IF(calculations!C7="",calculations!$T$1,calculations!C7),calculations!Q7)</f>
        <v>..</v>
      </c>
      <c r="E5" t="str">
        <f>IF(calculations!D7="",calculations!$T$1,calculations!D7)</f>
        <v>..</v>
      </c>
      <c r="F5" t="str">
        <f>IF(calculations!M7=1,calculations!$U$1,calculations!$T$1)</f>
        <v>..</v>
      </c>
      <c r="G5" t="str">
        <f>IF(calculations!M7=1,IF(A5=calculations!$AH$2,calculations!$I$2,calculations!$H$2),calculations!$T$1)</f>
        <v>..</v>
      </c>
      <c r="H5" t="str">
        <f>IF(calculations!M7=1,calculations!$J$2,calculations!$T$1)</f>
        <v>..</v>
      </c>
      <c r="I5" t="str">
        <f>IF(calculations!M7=1,calculations!$U$1,calculations!$T$1)</f>
        <v>..</v>
      </c>
      <c r="J5" t="str">
        <f>IF(calculations!M7=1,IF(A5=calculations!$AH$2,calculations!$S$1,calculations!$R$1),calculations!$T$1)</f>
        <v>..</v>
      </c>
      <c r="K5" t="str">
        <f>IF(calculations!M7=1,calculations!$Y$1,calculations!$T$1)</f>
        <v>..</v>
      </c>
      <c r="L5" t="str">
        <f>IF(calculations!$M7=1,calculations!S7,calculations!$T$1)</f>
        <v>..</v>
      </c>
      <c r="M5" t="str">
        <f>IF(calculations!$M7=1,calculations!T7,calculations!$T$1)</f>
        <v>..</v>
      </c>
      <c r="N5" t="str">
        <f>IF(calculations!$M7=1,calculations!U7,calculations!$T$1)</f>
        <v>..</v>
      </c>
      <c r="O5" t="str">
        <f>IF(calculations!$M7=1,calculations!V7,calculations!$T$1)</f>
        <v>..</v>
      </c>
      <c r="P5" t="str">
        <f>IF(calculations!M7=1,calculations!$Y$1,calculations!$T$1)</f>
        <v>..</v>
      </c>
      <c r="Q5" t="str">
        <f>IF(calculations!$M7=1,calculations!W7,calculations!$T$1)</f>
        <v>..</v>
      </c>
      <c r="R5" t="str">
        <f>IF(calculations!M7=1,calculations!$U$1,calculations!$T$1)</f>
        <v>..</v>
      </c>
      <c r="S5" t="str">
        <f>IF(calculations!M7=1,IF(A5=calculations!$AH$2,calculations!$W$2,calculations!$V$2),calculations!$T$1)</f>
        <v>..</v>
      </c>
      <c r="T5" t="str">
        <f>IF(calculations!M7=1,E4,calculations!$T$1)</f>
        <v>..</v>
      </c>
    </row>
    <row r="6" spans="1:20" ht="12.75">
      <c r="A6" t="str">
        <f>IF((calculations!AH7+calculations!AI6+calculations!AJ5+calculations!AK4)&gt;0,calculations!$AH$2,calculations!$T$1)</f>
        <v>..</v>
      </c>
      <c r="B6" s="15">
        <f>IF(calculations!A8="","",calculations!A8)</f>
      </c>
      <c r="C6" s="15" t="str">
        <f>IF(calculations!M8=0,IF(calculations!B8="",calculations!$T$1,calculations!B8),calculations!P8)</f>
        <v>..</v>
      </c>
      <c r="D6" s="15" t="str">
        <f>IF(calculations!M8=0,IF(calculations!C8="",calculations!$T$1,calculations!C8),calculations!Q8)</f>
        <v>..</v>
      </c>
      <c r="E6" t="str">
        <f>IF(calculations!D8="",calculations!$T$1,calculations!D8)</f>
        <v>..</v>
      </c>
      <c r="F6" t="str">
        <f>IF(calculations!M8=1,calculations!$U$1,calculations!$T$1)</f>
        <v>..</v>
      </c>
      <c r="G6" t="str">
        <f>IF(calculations!M8=1,IF(A6=calculations!$AH$2,calculations!$I$2,calculations!$H$2),calculations!$T$1)</f>
        <v>..</v>
      </c>
      <c r="H6" t="str">
        <f>IF(calculations!M8=1,calculations!$J$2,calculations!$T$1)</f>
        <v>..</v>
      </c>
      <c r="I6" t="str">
        <f>IF(calculations!M8=1,calculations!$U$1,calculations!$T$1)</f>
        <v>..</v>
      </c>
      <c r="J6" t="str">
        <f>IF(calculations!M8=1,IF(A6=calculations!$AH$2,calculations!$S$1,calculations!$R$1),calculations!$T$1)</f>
        <v>..</v>
      </c>
      <c r="K6" t="str">
        <f>IF(calculations!M8=1,calculations!$Y$1,calculations!$T$1)</f>
        <v>..</v>
      </c>
      <c r="L6" t="str">
        <f>IF(calculations!$M8=1,calculations!S8,calculations!$T$1)</f>
        <v>..</v>
      </c>
      <c r="M6" t="str">
        <f>IF(calculations!$M8=1,calculations!T8,calculations!$T$1)</f>
        <v>..</v>
      </c>
      <c r="N6" t="str">
        <f>IF(calculations!$M8=1,calculations!U8,calculations!$T$1)</f>
        <v>..</v>
      </c>
      <c r="O6" t="str">
        <f>IF(calculations!$M8=1,calculations!V8,calculations!$T$1)</f>
        <v>..</v>
      </c>
      <c r="P6" t="str">
        <f>IF(calculations!M8=1,calculations!$Y$1,calculations!$T$1)</f>
        <v>..</v>
      </c>
      <c r="Q6" t="str">
        <f>IF(calculations!$M8=1,calculations!W8,calculations!$T$1)</f>
        <v>..</v>
      </c>
      <c r="R6" t="str">
        <f>IF(calculations!M8=1,calculations!$U$1,calculations!$T$1)</f>
        <v>..</v>
      </c>
      <c r="S6" t="str">
        <f>IF(calculations!M8=1,IF(A6=calculations!$AH$2,calculations!$W$2,calculations!$V$2),calculations!$T$1)</f>
        <v>..</v>
      </c>
      <c r="T6" t="str">
        <f>IF(calculations!M8=1,E5,calculations!$T$1)</f>
        <v>..</v>
      </c>
    </row>
    <row r="7" spans="1:20" ht="12.75">
      <c r="A7" t="str">
        <f>IF((calculations!AH8+calculations!AI7+calculations!AJ6+calculations!AK5+calculations!AL4)&gt;0,calculations!$AH$2,calculations!$T$1)</f>
        <v>..</v>
      </c>
      <c r="B7" s="15">
        <f>IF(calculations!A9="","",calculations!A9)</f>
      </c>
      <c r="C7" s="15" t="str">
        <f>IF(calculations!M9=0,IF(calculations!B9="",calculations!$T$1,calculations!B9),calculations!P9)</f>
        <v>..</v>
      </c>
      <c r="D7" s="15" t="str">
        <f>IF(calculations!M9=0,IF(calculations!C9="",calculations!$T$1,calculations!C9),calculations!Q9)</f>
        <v>..</v>
      </c>
      <c r="E7" t="str">
        <f>IF(calculations!D9="",calculations!$T$1,calculations!D9)</f>
        <v>..</v>
      </c>
      <c r="F7" t="str">
        <f>IF(calculations!M9=1,calculations!$U$1,calculations!$T$1)</f>
        <v>..</v>
      </c>
      <c r="G7" t="str">
        <f>IF(calculations!M9=1,IF(A7=calculations!$AH$2,calculations!$I$2,calculations!$H$2),calculations!$T$1)</f>
        <v>..</v>
      </c>
      <c r="H7" t="str">
        <f>IF(calculations!M9=1,calculations!$J$2,calculations!$T$1)</f>
        <v>..</v>
      </c>
      <c r="I7" t="str">
        <f>IF(calculations!M9=1,calculations!$U$1,calculations!$T$1)</f>
        <v>..</v>
      </c>
      <c r="J7" t="str">
        <f>IF(calculations!M9=1,IF(A7=calculations!$AH$2,calculations!$S$1,calculations!$R$1),calculations!$T$1)</f>
        <v>..</v>
      </c>
      <c r="K7" t="str">
        <f>IF(calculations!M9=1,calculations!$Y$1,calculations!$T$1)</f>
        <v>..</v>
      </c>
      <c r="L7" t="str">
        <f>IF(calculations!$M9=1,calculations!S9,calculations!$T$1)</f>
        <v>..</v>
      </c>
      <c r="M7" t="str">
        <f>IF(calculations!$M9=1,calculations!T9,calculations!$T$1)</f>
        <v>..</v>
      </c>
      <c r="N7" t="str">
        <f>IF(calculations!$M9=1,calculations!U9,calculations!$T$1)</f>
        <v>..</v>
      </c>
      <c r="O7" t="str">
        <f>IF(calculations!$M9=1,calculations!V9,calculations!$T$1)</f>
        <v>..</v>
      </c>
      <c r="P7" t="str">
        <f>IF(calculations!M9=1,calculations!$Y$1,calculations!$T$1)</f>
        <v>..</v>
      </c>
      <c r="Q7" t="str">
        <f>IF(calculations!$M9=1,calculations!W9,calculations!$T$1)</f>
        <v>..</v>
      </c>
      <c r="R7" t="str">
        <f>IF(calculations!M9=1,calculations!$U$1,calculations!$T$1)</f>
        <v>..</v>
      </c>
      <c r="S7" t="str">
        <f>IF(calculations!M9=1,IF(A7=calculations!$AH$2,calculations!$W$2,calculations!$V$2),calculations!$T$1)</f>
        <v>..</v>
      </c>
      <c r="T7" t="str">
        <f>IF(calculations!M9=1,E6,calculations!$T$1)</f>
        <v>..</v>
      </c>
    </row>
    <row r="8" spans="1:20" ht="12.75">
      <c r="A8" t="str">
        <f>IF((calculations!AH9+calculations!AI8+calculations!AJ7+calculations!AK6+calculations!AL5+calculations!AM4)&gt;0,calculations!$AH$2,calculations!$T$1)</f>
        <v>..</v>
      </c>
      <c r="B8" s="15">
        <f>IF(calculations!A10="","",calculations!A10)</f>
      </c>
      <c r="C8" s="15" t="str">
        <f>IF(calculations!M10=0,IF(calculations!B10="",calculations!$T$1,calculations!B10),calculations!P10)</f>
        <v>..</v>
      </c>
      <c r="D8" s="15" t="str">
        <f>IF(calculations!M10=0,IF(calculations!C10="",calculations!$T$1,calculations!C10),calculations!Q10)</f>
        <v>..</v>
      </c>
      <c r="E8" t="str">
        <f>IF(calculations!D10="",calculations!$T$1,calculations!D10)</f>
        <v>..</v>
      </c>
      <c r="F8" t="str">
        <f>IF(calculations!M10=1,calculations!$U$1,calculations!$T$1)</f>
        <v>..</v>
      </c>
      <c r="G8" t="str">
        <f>IF(calculations!M10=1,IF(A8=calculations!$AH$2,calculations!$I$2,calculations!$H$2),calculations!$T$1)</f>
        <v>..</v>
      </c>
      <c r="H8" t="str">
        <f>IF(calculations!M10=1,calculations!$J$2,calculations!$T$1)</f>
        <v>..</v>
      </c>
      <c r="I8" t="str">
        <f>IF(calculations!M10=1,calculations!$U$1,calculations!$T$1)</f>
        <v>..</v>
      </c>
      <c r="J8" t="str">
        <f>IF(calculations!M10=1,IF(A8=calculations!$AH$2,calculations!$S$1,calculations!$R$1),calculations!$T$1)</f>
        <v>..</v>
      </c>
      <c r="K8" t="str">
        <f>IF(calculations!M10=1,calculations!$Y$1,calculations!$T$1)</f>
        <v>..</v>
      </c>
      <c r="L8" t="str">
        <f>IF(calculations!$M10=1,calculations!S10,calculations!$T$1)</f>
        <v>..</v>
      </c>
      <c r="M8" t="str">
        <f>IF(calculations!$M10=1,calculations!T10,calculations!$T$1)</f>
        <v>..</v>
      </c>
      <c r="N8" t="str">
        <f>IF(calculations!$M10=1,calculations!U10,calculations!$T$1)</f>
        <v>..</v>
      </c>
      <c r="O8" t="str">
        <f>IF(calculations!$M10=1,calculations!V10,calculations!$T$1)</f>
        <v>..</v>
      </c>
      <c r="P8" t="str">
        <f>IF(calculations!M10=1,calculations!$Y$1,calculations!$T$1)</f>
        <v>..</v>
      </c>
      <c r="Q8" t="str">
        <f>IF(calculations!$M10=1,calculations!W10,calculations!$T$1)</f>
        <v>..</v>
      </c>
      <c r="R8" t="str">
        <f>IF(calculations!M10=1,calculations!$U$1,calculations!$T$1)</f>
        <v>..</v>
      </c>
      <c r="S8" t="str">
        <f>IF(calculations!M10=1,IF(A8=calculations!$AH$2,calculations!$W$2,calculations!$V$2),calculations!$T$1)</f>
        <v>..</v>
      </c>
      <c r="T8" t="str">
        <f>IF(calculations!M10=1,E7,calculations!$T$1)</f>
        <v>..</v>
      </c>
    </row>
    <row r="9" spans="1:20" ht="12.75">
      <c r="A9" t="str">
        <f>IF((calculations!AH10+calculations!AI9+calculations!AJ8+calculations!AK7+calculations!AL6+calculations!AM5+calculations!AN4)&gt;0,calculations!$AH$2,calculations!$T$1)</f>
        <v>..</v>
      </c>
      <c r="B9" s="15">
        <f>IF(calculations!A11="","",calculations!A11)</f>
      </c>
      <c r="C9" s="15" t="str">
        <f>IF(calculations!M11=0,IF(calculations!B11="",calculations!$T$1,calculations!B11),calculations!P11)</f>
        <v>..</v>
      </c>
      <c r="D9" s="15" t="str">
        <f>IF(calculations!M11=0,IF(calculations!C11="",calculations!$T$1,calculations!C11),calculations!Q11)</f>
        <v>..</v>
      </c>
      <c r="E9" t="str">
        <f>IF(calculations!D11="",calculations!$T$1,calculations!D11)</f>
        <v>..</v>
      </c>
      <c r="F9" t="str">
        <f>IF(calculations!M11=1,calculations!$U$1,calculations!$T$1)</f>
        <v>..</v>
      </c>
      <c r="G9" t="str">
        <f>IF(calculations!M11=1,IF(A9=calculations!$AH$2,calculations!$I$2,calculations!$H$2),calculations!$T$1)</f>
        <v>..</v>
      </c>
      <c r="H9" t="str">
        <f>IF(calculations!M11=1,calculations!$J$2,calculations!$T$1)</f>
        <v>..</v>
      </c>
      <c r="I9" t="str">
        <f>IF(calculations!M11=1,calculations!$U$1,calculations!$T$1)</f>
        <v>..</v>
      </c>
      <c r="J9" t="str">
        <f>IF(calculations!M11=1,IF(A9=calculations!$AH$2,calculations!$S$1,calculations!$R$1),calculations!$T$1)</f>
        <v>..</v>
      </c>
      <c r="K9" t="str">
        <f>IF(calculations!M11=1,calculations!$Y$1,calculations!$T$1)</f>
        <v>..</v>
      </c>
      <c r="L9" t="str">
        <f>IF(calculations!$M11=1,calculations!S11,calculations!$T$1)</f>
        <v>..</v>
      </c>
      <c r="M9" t="str">
        <f>IF(calculations!$M11=1,calculations!T11,calculations!$T$1)</f>
        <v>..</v>
      </c>
      <c r="N9" t="str">
        <f>IF(calculations!$M11=1,calculations!U11,calculations!$T$1)</f>
        <v>..</v>
      </c>
      <c r="O9" t="str">
        <f>IF(calculations!$M11=1,calculations!V11,calculations!$T$1)</f>
        <v>..</v>
      </c>
      <c r="P9" t="str">
        <f>IF(calculations!M11=1,calculations!$Y$1,calculations!$T$1)</f>
        <v>..</v>
      </c>
      <c r="Q9" t="str">
        <f>IF(calculations!$M11=1,calculations!W11,calculations!$T$1)</f>
        <v>..</v>
      </c>
      <c r="R9" t="str">
        <f>IF(calculations!M11=1,calculations!$U$1,calculations!$T$1)</f>
        <v>..</v>
      </c>
      <c r="S9" t="str">
        <f>IF(calculations!M11=1,IF(A9=calculations!$AH$2,calculations!$W$2,calculations!$V$2),calculations!$T$1)</f>
        <v>..</v>
      </c>
      <c r="T9" t="str">
        <f>IF(calculations!M11=1,E8,calculations!$T$1)</f>
        <v>..</v>
      </c>
    </row>
    <row r="10" spans="1:20" ht="12.75">
      <c r="A10" t="str">
        <f>IF((calculations!AH11+calculations!AI10+calculations!AJ9+calculations!AK8+calculations!AL7+calculations!AM6+calculations!AN5+calculations!AO4)&gt;0,calculations!$AH$2,calculations!$T$1)</f>
        <v>..</v>
      </c>
      <c r="B10" s="15">
        <f>IF(calculations!A12="","",calculations!A12)</f>
      </c>
      <c r="C10" s="15" t="str">
        <f>IF(calculations!M12=0,IF(calculations!B12="",calculations!$T$1,calculations!B12),calculations!P12)</f>
        <v>..</v>
      </c>
      <c r="D10" s="15" t="str">
        <f>IF(calculations!M12=0,IF(calculations!C12="",calculations!$T$1,calculations!C12),calculations!Q12)</f>
        <v>..</v>
      </c>
      <c r="E10" t="str">
        <f>IF(calculations!D12="",calculations!$T$1,calculations!D12)</f>
        <v>..</v>
      </c>
      <c r="F10" t="str">
        <f>IF(calculations!M12=1,calculations!$U$1,calculations!$T$1)</f>
        <v>..</v>
      </c>
      <c r="G10" t="str">
        <f>IF(calculations!M12=1,IF(A10=calculations!$AH$2,calculations!$I$2,calculations!$H$2),calculations!$T$1)</f>
        <v>..</v>
      </c>
      <c r="H10" t="str">
        <f>IF(calculations!M12=1,calculations!$J$2,calculations!$T$1)</f>
        <v>..</v>
      </c>
      <c r="I10" t="str">
        <f>IF(calculations!M12=1,calculations!$U$1,calculations!$T$1)</f>
        <v>..</v>
      </c>
      <c r="J10" t="str">
        <f>IF(calculations!M12=1,IF(A10=calculations!$AH$2,calculations!$S$1,calculations!$R$1),calculations!$T$1)</f>
        <v>..</v>
      </c>
      <c r="K10" t="str">
        <f>IF(calculations!M12=1,calculations!$Y$1,calculations!$T$1)</f>
        <v>..</v>
      </c>
      <c r="L10" t="str">
        <f>IF(calculations!$M12=1,calculations!S12,calculations!$T$1)</f>
        <v>..</v>
      </c>
      <c r="M10" t="str">
        <f>IF(calculations!$M12=1,calculations!T12,calculations!$T$1)</f>
        <v>..</v>
      </c>
      <c r="N10" t="str">
        <f>IF(calculations!$M12=1,calculations!U12,calculations!$T$1)</f>
        <v>..</v>
      </c>
      <c r="O10" t="str">
        <f>IF(calculations!$M12=1,calculations!V12,calculations!$T$1)</f>
        <v>..</v>
      </c>
      <c r="P10" t="str">
        <f>IF(calculations!M12=1,calculations!$Y$1,calculations!$T$1)</f>
        <v>..</v>
      </c>
      <c r="Q10" t="str">
        <f>IF(calculations!$M12=1,calculations!W12,calculations!$T$1)</f>
        <v>..</v>
      </c>
      <c r="R10" t="str">
        <f>IF(calculations!M12=1,calculations!$U$1,calculations!$T$1)</f>
        <v>..</v>
      </c>
      <c r="S10" t="str">
        <f>IF(calculations!M12=1,IF(A10=calculations!$AH$2,calculations!$W$2,calculations!$V$2),calculations!$T$1)</f>
        <v>..</v>
      </c>
      <c r="T10" t="str">
        <f>IF(calculations!M12=1,E9,calculations!$T$1)</f>
        <v>..</v>
      </c>
    </row>
    <row r="11" spans="1:20" ht="12.75">
      <c r="A11" t="str">
        <f>IF((calculations!AH12+calculations!AI11+calculations!AJ10+calculations!AK9+calculations!AL8+calculations!AM7+calculations!AN6+calculations!AO5+calculations!AP4)&gt;0,calculations!$AH$2,calculations!$T$1)</f>
        <v>..</v>
      </c>
      <c r="B11" s="15">
        <f>IF(calculations!A13="","",calculations!A13)</f>
      </c>
      <c r="C11" s="15" t="str">
        <f>IF(calculations!M13=0,IF(calculations!B13="",calculations!$T$1,calculations!B13),calculations!P13)</f>
        <v>..</v>
      </c>
      <c r="D11" s="15" t="str">
        <f>IF(calculations!M13=0,IF(calculations!C13="",calculations!$T$1,calculations!C13),calculations!Q13)</f>
        <v>..</v>
      </c>
      <c r="E11" t="str">
        <f>IF(calculations!D13="",calculations!$T$1,calculations!D13)</f>
        <v>..</v>
      </c>
      <c r="F11" t="str">
        <f>IF(calculations!M13=1,calculations!$U$1,calculations!$T$1)</f>
        <v>..</v>
      </c>
      <c r="G11" t="str">
        <f>IF(calculations!M13=1,IF(A11=calculations!$AH$2,calculations!$I$2,calculations!$H$2),calculations!$T$1)</f>
        <v>..</v>
      </c>
      <c r="H11" t="str">
        <f>IF(calculations!M13=1,calculations!$J$2,calculations!$T$1)</f>
        <v>..</v>
      </c>
      <c r="I11" t="str">
        <f>IF(calculations!M13=1,calculations!$U$1,calculations!$T$1)</f>
        <v>..</v>
      </c>
      <c r="J11" t="str">
        <f>IF(calculations!M13=1,IF(A11=calculations!$AH$2,calculations!$S$1,calculations!$R$1),calculations!$T$1)</f>
        <v>..</v>
      </c>
      <c r="K11" t="str">
        <f>IF(calculations!M13=1,calculations!$Y$1,calculations!$T$1)</f>
        <v>..</v>
      </c>
      <c r="L11" t="str">
        <f>IF(calculations!$M13=1,calculations!S13,calculations!$T$1)</f>
        <v>..</v>
      </c>
      <c r="M11" t="str">
        <f>IF(calculations!$M13=1,calculations!T13,calculations!$T$1)</f>
        <v>..</v>
      </c>
      <c r="N11" t="str">
        <f>IF(calculations!$M13=1,calculations!U13,calculations!$T$1)</f>
        <v>..</v>
      </c>
      <c r="O11" t="str">
        <f>IF(calculations!$M13=1,calculations!V13,calculations!$T$1)</f>
        <v>..</v>
      </c>
      <c r="P11" t="str">
        <f>IF(calculations!M13=1,calculations!$Y$1,calculations!$T$1)</f>
        <v>..</v>
      </c>
      <c r="Q11" t="str">
        <f>IF(calculations!$M13=1,calculations!W13,calculations!$T$1)</f>
        <v>..</v>
      </c>
      <c r="R11" t="str">
        <f>IF(calculations!M13=1,calculations!$U$1,calculations!$T$1)</f>
        <v>..</v>
      </c>
      <c r="S11" t="str">
        <f>IF(calculations!M13=1,IF(A11=calculations!$AH$2,calculations!$W$2,calculations!$V$2),calculations!$T$1)</f>
        <v>..</v>
      </c>
      <c r="T11" t="str">
        <f>IF(calculations!M13=1,E10,calculations!$T$1)</f>
        <v>..</v>
      </c>
    </row>
    <row r="12" spans="1:20" ht="12.75">
      <c r="A12" t="str">
        <f>IF((calculations!AH13+calculations!AI12+calculations!AJ11+calculations!AK10+calculations!AL9+calculations!AM8+calculations!AN7+calculations!AO6+calculations!AP5+calculations!AQ4)&gt;0,calculations!$AH$2,calculations!$T$1)</f>
        <v>..</v>
      </c>
      <c r="B12" s="15">
        <f>IF(calculations!A14="","",calculations!A14)</f>
      </c>
      <c r="C12" s="15" t="str">
        <f>IF(calculations!M14=0,IF(calculations!B14="",calculations!$T$1,calculations!B14),calculations!P14)</f>
        <v>..</v>
      </c>
      <c r="D12" s="15" t="str">
        <f>IF(calculations!M14=0,IF(calculations!C14="",calculations!$T$1,calculations!C14),calculations!Q14)</f>
        <v>..</v>
      </c>
      <c r="E12" t="str">
        <f>IF(calculations!D14="",calculations!$T$1,calculations!D14)</f>
        <v>..</v>
      </c>
      <c r="F12" t="str">
        <f>IF(calculations!M14=1,calculations!$U$1,calculations!$T$1)</f>
        <v>..</v>
      </c>
      <c r="G12" t="str">
        <f>IF(calculations!M14=1,IF(A12=calculations!$AH$2,calculations!$I$2,calculations!$H$2),calculations!$T$1)</f>
        <v>..</v>
      </c>
      <c r="H12" t="str">
        <f>IF(calculations!M14=1,calculations!$J$2,calculations!$T$1)</f>
        <v>..</v>
      </c>
      <c r="I12" t="str">
        <f>IF(calculations!M14=1,calculations!$U$1,calculations!$T$1)</f>
        <v>..</v>
      </c>
      <c r="J12" t="str">
        <f>IF(calculations!M14=1,IF(A12=calculations!$AH$2,calculations!$S$1,calculations!$R$1),calculations!$T$1)</f>
        <v>..</v>
      </c>
      <c r="K12" t="str">
        <f>IF(calculations!M14=1,calculations!$Y$1,calculations!$T$1)</f>
        <v>..</v>
      </c>
      <c r="L12" t="str">
        <f>IF(calculations!$M14=1,calculations!S14,calculations!$T$1)</f>
        <v>..</v>
      </c>
      <c r="M12" t="str">
        <f>IF(calculations!$M14=1,calculations!T14,calculations!$T$1)</f>
        <v>..</v>
      </c>
      <c r="N12" t="str">
        <f>IF(calculations!$M14=1,calculations!U14,calculations!$T$1)</f>
        <v>..</v>
      </c>
      <c r="O12" t="str">
        <f>IF(calculations!$M14=1,calculations!V14,calculations!$T$1)</f>
        <v>..</v>
      </c>
      <c r="P12" t="str">
        <f>IF(calculations!M14=1,calculations!$Y$1,calculations!$T$1)</f>
        <v>..</v>
      </c>
      <c r="Q12" t="str">
        <f>IF(calculations!$M14=1,calculations!W14,calculations!$T$1)</f>
        <v>..</v>
      </c>
      <c r="R12" t="str">
        <f>IF(calculations!M14=1,calculations!$U$1,calculations!$T$1)</f>
        <v>..</v>
      </c>
      <c r="S12" t="str">
        <f>IF(calculations!M14=1,IF(A12=calculations!$AH$2,calculations!$W$2,calculations!$V$2),calculations!$T$1)</f>
        <v>..</v>
      </c>
      <c r="T12" t="str">
        <f>IF(calculations!M14=1,E11,calculations!$T$1)</f>
        <v>..</v>
      </c>
    </row>
    <row r="13" spans="1:20" ht="12.75">
      <c r="A13" t="str">
        <f>IF((calculations!AH14+calculations!AI13+calculations!AJ12+calculations!AK11+calculations!AL10+calculations!AM9+calculations!AN8+calculations!AO7+calculations!AP6+calculations!AQ5)&gt;0,calculations!$AH$2,calculations!$T$1)</f>
        <v>..</v>
      </c>
      <c r="B13" s="15">
        <f>IF(calculations!A15="","",calculations!A15)</f>
      </c>
      <c r="C13" s="15" t="str">
        <f>IF(calculations!M15=0,IF(calculations!B15="",calculations!$T$1,calculations!B15),calculations!P15)</f>
        <v>..</v>
      </c>
      <c r="D13" s="15" t="str">
        <f>IF(calculations!M15=0,IF(calculations!C15="",calculations!$T$1,calculations!C15),calculations!Q15)</f>
        <v>..</v>
      </c>
      <c r="E13" t="str">
        <f>IF(calculations!D15="",calculations!$T$1,calculations!D15)</f>
        <v>..</v>
      </c>
      <c r="F13" t="str">
        <f>IF(calculations!M15=1,calculations!$U$1,calculations!$T$1)</f>
        <v>..</v>
      </c>
      <c r="G13" t="str">
        <f>IF(calculations!M15=1,IF(A13=calculations!$AH$2,calculations!$I$2,calculations!$H$2),calculations!$T$1)</f>
        <v>..</v>
      </c>
      <c r="H13" t="str">
        <f>IF(calculations!M15=1,calculations!$J$2,calculations!$T$1)</f>
        <v>..</v>
      </c>
      <c r="I13" t="str">
        <f>IF(calculations!M15=1,calculations!$U$1,calculations!$T$1)</f>
        <v>..</v>
      </c>
      <c r="J13" t="str">
        <f>IF(calculations!M15=1,IF(A13=calculations!$AH$2,calculations!$S$1,calculations!$R$1),calculations!$T$1)</f>
        <v>..</v>
      </c>
      <c r="K13" t="str">
        <f>IF(calculations!M15=1,calculations!$Y$1,calculations!$T$1)</f>
        <v>..</v>
      </c>
      <c r="L13" t="str">
        <f>IF(calculations!$M15=1,calculations!S15,calculations!$T$1)</f>
        <v>..</v>
      </c>
      <c r="M13" t="str">
        <f>IF(calculations!$M15=1,calculations!T15,calculations!$T$1)</f>
        <v>..</v>
      </c>
      <c r="N13" t="str">
        <f>IF(calculations!$M15=1,calculations!U15,calculations!$T$1)</f>
        <v>..</v>
      </c>
      <c r="O13" t="str">
        <f>IF(calculations!$M15=1,calculations!V15,calculations!$T$1)</f>
        <v>..</v>
      </c>
      <c r="P13" t="str">
        <f>IF(calculations!M15=1,calculations!$Y$1,calculations!$T$1)</f>
        <v>..</v>
      </c>
      <c r="Q13" t="str">
        <f>IF(calculations!$M15=1,calculations!W15,calculations!$T$1)</f>
        <v>..</v>
      </c>
      <c r="R13" t="str">
        <f>IF(calculations!M15=1,calculations!$U$1,calculations!$T$1)</f>
        <v>..</v>
      </c>
      <c r="S13" t="str">
        <f>IF(calculations!M15=1,IF(A13=calculations!$AH$2,calculations!$W$2,calculations!$V$2),calculations!$T$1)</f>
        <v>..</v>
      </c>
      <c r="T13" t="str">
        <f>IF(calculations!M15=1,E12,calculations!$T$1)</f>
        <v>..</v>
      </c>
    </row>
    <row r="14" spans="1:20" ht="12.75">
      <c r="A14" t="str">
        <f>IF((calculations!AH15+calculations!AI14+calculations!AJ13+calculations!AK12+calculations!AL11+calculations!AM10+calculations!AN9+calculations!AO8+calculations!AP7+calculations!AQ6)&gt;0,calculations!$AH$2,calculations!$T$1)</f>
        <v>..</v>
      </c>
      <c r="B14" s="15">
        <f>IF(calculations!A16="","",calculations!A16)</f>
      </c>
      <c r="C14" s="15" t="str">
        <f>IF(calculations!M16=0,IF(calculations!B16="",calculations!$T$1,calculations!B16),calculations!P16)</f>
        <v>..</v>
      </c>
      <c r="D14" s="15" t="str">
        <f>IF(calculations!M16=0,IF(calculations!C16="",calculations!$T$1,calculations!C16),calculations!Q16)</f>
        <v>..</v>
      </c>
      <c r="E14" t="str">
        <f>IF(calculations!D16="",calculations!$T$1,calculations!D16)</f>
        <v>..</v>
      </c>
      <c r="F14" t="str">
        <f>IF(calculations!M16=1,calculations!$U$1,calculations!$T$1)</f>
        <v>..</v>
      </c>
      <c r="G14" t="str">
        <f>IF(calculations!M16=1,IF(A14=calculations!$AH$2,calculations!$I$2,calculations!$H$2),calculations!$T$1)</f>
        <v>..</v>
      </c>
      <c r="H14" t="str">
        <f>IF(calculations!M16=1,calculations!$J$2,calculations!$T$1)</f>
        <v>..</v>
      </c>
      <c r="I14" t="str">
        <f>IF(calculations!M16=1,calculations!$U$1,calculations!$T$1)</f>
        <v>..</v>
      </c>
      <c r="J14" t="str">
        <f>IF(calculations!M16=1,IF(A14=calculations!$AH$2,calculations!$S$1,calculations!$R$1),calculations!$T$1)</f>
        <v>..</v>
      </c>
      <c r="K14" t="str">
        <f>IF(calculations!M16=1,calculations!$Y$1,calculations!$T$1)</f>
        <v>..</v>
      </c>
      <c r="L14" t="str">
        <f>IF(calculations!$M16=1,calculations!S16,calculations!$T$1)</f>
        <v>..</v>
      </c>
      <c r="M14" t="str">
        <f>IF(calculations!$M16=1,calculations!T16,calculations!$T$1)</f>
        <v>..</v>
      </c>
      <c r="N14" t="str">
        <f>IF(calculations!$M16=1,calculations!U16,calculations!$T$1)</f>
        <v>..</v>
      </c>
      <c r="O14" t="str">
        <f>IF(calculations!$M16=1,calculations!V16,calculations!$T$1)</f>
        <v>..</v>
      </c>
      <c r="P14" t="str">
        <f>IF(calculations!M16=1,calculations!$Y$1,calculations!$T$1)</f>
        <v>..</v>
      </c>
      <c r="Q14" t="str">
        <f>IF(calculations!$M16=1,calculations!W16,calculations!$T$1)</f>
        <v>..</v>
      </c>
      <c r="R14" t="str">
        <f>IF(calculations!M16=1,calculations!$U$1,calculations!$T$1)</f>
        <v>..</v>
      </c>
      <c r="S14" t="str">
        <f>IF(calculations!M16=1,IF(A14=calculations!$AH$2,calculations!$W$2,calculations!$V$2),calculations!$T$1)</f>
        <v>..</v>
      </c>
      <c r="T14" t="str">
        <f>IF(calculations!M16=1,E13,calculations!$T$1)</f>
        <v>..</v>
      </c>
    </row>
    <row r="15" spans="1:20" ht="12.75">
      <c r="A15" t="str">
        <f>IF((calculations!AH16+calculations!AI15+calculations!AJ14+calculations!AK13+calculations!AL12+calculations!AM11+calculations!AN10+calculations!AO9+calculations!AP8+calculations!AQ7)&gt;0,calculations!$AH$2,calculations!$T$1)</f>
        <v>..</v>
      </c>
      <c r="B15" s="15">
        <f>IF(calculations!A17="","",calculations!A17)</f>
      </c>
      <c r="C15" s="15" t="str">
        <f>IF(calculations!M17=0,IF(calculations!B17="",calculations!$T$1,calculations!B17),calculations!P17)</f>
        <v>..</v>
      </c>
      <c r="D15" s="15" t="str">
        <f>IF(calculations!M17=0,IF(calculations!C17="",calculations!$T$1,calculations!C17),calculations!Q17)</f>
        <v>..</v>
      </c>
      <c r="E15" t="str">
        <f>IF(calculations!D17="",calculations!$T$1,calculations!D17)</f>
        <v>..</v>
      </c>
      <c r="F15" t="str">
        <f>IF(calculations!M17=1,calculations!$U$1,calculations!$T$1)</f>
        <v>..</v>
      </c>
      <c r="G15" t="str">
        <f>IF(calculations!M17=1,IF(A15=calculations!$AH$2,calculations!$I$2,calculations!$H$2),calculations!$T$1)</f>
        <v>..</v>
      </c>
      <c r="H15" t="str">
        <f>IF(calculations!M17=1,calculations!$J$2,calculations!$T$1)</f>
        <v>..</v>
      </c>
      <c r="I15" t="str">
        <f>IF(calculations!M17=1,calculations!$U$1,calculations!$T$1)</f>
        <v>..</v>
      </c>
      <c r="J15" t="str">
        <f>IF(calculations!M17=1,IF(A15=calculations!$AH$2,calculations!$S$1,calculations!$R$1),calculations!$T$1)</f>
        <v>..</v>
      </c>
      <c r="K15" t="str">
        <f>IF(calculations!M17=1,calculations!$Y$1,calculations!$T$1)</f>
        <v>..</v>
      </c>
      <c r="L15" t="str">
        <f>IF(calculations!$M17=1,calculations!S17,calculations!$T$1)</f>
        <v>..</v>
      </c>
      <c r="M15" t="str">
        <f>IF(calculations!$M17=1,calculations!T17,calculations!$T$1)</f>
        <v>..</v>
      </c>
      <c r="N15" t="str">
        <f>IF(calculations!$M17=1,calculations!U17,calculations!$T$1)</f>
        <v>..</v>
      </c>
      <c r="O15" t="str">
        <f>IF(calculations!$M17=1,calculations!V17,calculations!$T$1)</f>
        <v>..</v>
      </c>
      <c r="P15" t="str">
        <f>IF(calculations!M17=1,calculations!$Y$1,calculations!$T$1)</f>
        <v>..</v>
      </c>
      <c r="Q15" t="str">
        <f>IF(calculations!$M17=1,calculations!W17,calculations!$T$1)</f>
        <v>..</v>
      </c>
      <c r="R15" t="str">
        <f>IF(calculations!M17=1,calculations!$U$1,calculations!$T$1)</f>
        <v>..</v>
      </c>
      <c r="S15" t="str">
        <f>IF(calculations!M17=1,IF(A15=calculations!$AH$2,calculations!$W$2,calculations!$V$2),calculations!$T$1)</f>
        <v>..</v>
      </c>
      <c r="T15" t="str">
        <f>IF(calculations!M17=1,E14,calculations!$T$1)</f>
        <v>..</v>
      </c>
    </row>
    <row r="16" spans="1:20" ht="12.75">
      <c r="A16" t="str">
        <f>IF((calculations!AH17+calculations!AI16+calculations!AJ15+calculations!AK14+calculations!AL13+calculations!AM12+calculations!AN11+calculations!AO10+calculations!AP9+calculations!AQ8)&gt;0,calculations!$AH$2,calculations!$T$1)</f>
        <v>..</v>
      </c>
      <c r="B16" s="15">
        <f>IF(calculations!A18="","",calculations!A18)</f>
      </c>
      <c r="C16" s="15" t="str">
        <f>IF(calculations!M18=0,IF(calculations!B18="",calculations!$T$1,calculations!B18),calculations!P18)</f>
        <v>..</v>
      </c>
      <c r="D16" s="15" t="str">
        <f>IF(calculations!M18=0,IF(calculations!C18="",calculations!$T$1,calculations!C18),calculations!Q18)</f>
        <v>..</v>
      </c>
      <c r="E16" t="str">
        <f>IF(calculations!D18="",calculations!$T$1,calculations!D18)</f>
        <v>..</v>
      </c>
      <c r="F16" t="str">
        <f>IF(calculations!M18=1,calculations!$U$1,calculations!$T$1)</f>
        <v>..</v>
      </c>
      <c r="G16" t="str">
        <f>IF(calculations!M18=1,IF(A16=calculations!$AH$2,calculations!$I$2,calculations!$H$2),calculations!$T$1)</f>
        <v>..</v>
      </c>
      <c r="H16" t="str">
        <f>IF(calculations!M18=1,calculations!$J$2,calculations!$T$1)</f>
        <v>..</v>
      </c>
      <c r="I16" t="str">
        <f>IF(calculations!M18=1,calculations!$U$1,calculations!$T$1)</f>
        <v>..</v>
      </c>
      <c r="J16" t="str">
        <f>IF(calculations!M18=1,IF(A16=calculations!$AH$2,calculations!$S$1,calculations!$R$1),calculations!$T$1)</f>
        <v>..</v>
      </c>
      <c r="K16" t="str">
        <f>IF(calculations!M18=1,calculations!$Y$1,calculations!$T$1)</f>
        <v>..</v>
      </c>
      <c r="L16" t="str">
        <f>IF(calculations!$M18=1,calculations!S18,calculations!$T$1)</f>
        <v>..</v>
      </c>
      <c r="M16" t="str">
        <f>IF(calculations!$M18=1,calculations!T18,calculations!$T$1)</f>
        <v>..</v>
      </c>
      <c r="N16" t="str">
        <f>IF(calculations!$M18=1,calculations!U18,calculations!$T$1)</f>
        <v>..</v>
      </c>
      <c r="O16" t="str">
        <f>IF(calculations!$M18=1,calculations!V18,calculations!$T$1)</f>
        <v>..</v>
      </c>
      <c r="P16" t="str">
        <f>IF(calculations!M18=1,calculations!$Y$1,calculations!$T$1)</f>
        <v>..</v>
      </c>
      <c r="Q16" t="str">
        <f>IF(calculations!$M18=1,calculations!W18,calculations!$T$1)</f>
        <v>..</v>
      </c>
      <c r="R16" t="str">
        <f>IF(calculations!M18=1,calculations!$U$1,calculations!$T$1)</f>
        <v>..</v>
      </c>
      <c r="S16" t="str">
        <f>IF(calculations!M18=1,IF(A16=calculations!$AH$2,calculations!$W$2,calculations!$V$2),calculations!$T$1)</f>
        <v>..</v>
      </c>
      <c r="T16" t="str">
        <f>IF(calculations!M18=1,E15,calculations!$T$1)</f>
        <v>..</v>
      </c>
    </row>
    <row r="17" spans="1:20" ht="12.75">
      <c r="A17" t="str">
        <f>IF((calculations!AH18+calculations!AI17+calculations!AJ16+calculations!AK15+calculations!AL14+calculations!AM13+calculations!AN12+calculations!AO11+calculations!AP10+calculations!AQ9)&gt;0,calculations!$AH$2,calculations!$T$1)</f>
        <v>..</v>
      </c>
      <c r="B17" s="15">
        <f>IF(calculations!A19="","",calculations!A19)</f>
      </c>
      <c r="C17" s="15" t="str">
        <f>IF(calculations!M19=0,IF(calculations!B19="",calculations!$T$1,calculations!B19),calculations!P19)</f>
        <v>..</v>
      </c>
      <c r="D17" s="15" t="str">
        <f>IF(calculations!M19=0,IF(calculations!C19="",calculations!$T$1,calculations!C19),calculations!Q19)</f>
        <v>..</v>
      </c>
      <c r="E17" t="str">
        <f>IF(calculations!D19="",calculations!$T$1,calculations!D19)</f>
        <v>..</v>
      </c>
      <c r="F17" t="str">
        <f>IF(calculations!M19=1,calculations!$U$1,calculations!$T$1)</f>
        <v>..</v>
      </c>
      <c r="G17" t="str">
        <f>IF(calculations!M19=1,IF(A17=calculations!$AH$2,calculations!$I$2,calculations!$H$2),calculations!$T$1)</f>
        <v>..</v>
      </c>
      <c r="H17" t="str">
        <f>IF(calculations!M19=1,calculations!$J$2,calculations!$T$1)</f>
        <v>..</v>
      </c>
      <c r="I17" t="str">
        <f>IF(calculations!M19=1,calculations!$U$1,calculations!$T$1)</f>
        <v>..</v>
      </c>
      <c r="J17" t="str">
        <f>IF(calculations!M19=1,IF(A17=calculations!$AH$2,calculations!$S$1,calculations!$R$1),calculations!$T$1)</f>
        <v>..</v>
      </c>
      <c r="K17" t="str">
        <f>IF(calculations!M19=1,calculations!$Y$1,calculations!$T$1)</f>
        <v>..</v>
      </c>
      <c r="L17" t="str">
        <f>IF(calculations!$M19=1,calculations!S19,calculations!$T$1)</f>
        <v>..</v>
      </c>
      <c r="M17" t="str">
        <f>IF(calculations!$M19=1,calculations!T19,calculations!$T$1)</f>
        <v>..</v>
      </c>
      <c r="N17" t="str">
        <f>IF(calculations!$M19=1,calculations!U19,calculations!$T$1)</f>
        <v>..</v>
      </c>
      <c r="O17" t="str">
        <f>IF(calculations!$M19=1,calculations!V19,calculations!$T$1)</f>
        <v>..</v>
      </c>
      <c r="P17" t="str">
        <f>IF(calculations!M19=1,calculations!$Y$1,calculations!$T$1)</f>
        <v>..</v>
      </c>
      <c r="Q17" t="str">
        <f>IF(calculations!$M19=1,calculations!W19,calculations!$T$1)</f>
        <v>..</v>
      </c>
      <c r="R17" t="str">
        <f>IF(calculations!M19=1,calculations!$U$1,calculations!$T$1)</f>
        <v>..</v>
      </c>
      <c r="S17" t="str">
        <f>IF(calculations!M19=1,IF(A17=calculations!$AH$2,calculations!$W$2,calculations!$V$2),calculations!$T$1)</f>
        <v>..</v>
      </c>
      <c r="T17" t="str">
        <f>IF(calculations!M19=1,E16,calculations!$T$1)</f>
        <v>..</v>
      </c>
    </row>
    <row r="18" spans="1:20" ht="12.75">
      <c r="A18" t="str">
        <f>IF((calculations!AH19+calculations!AI18+calculations!AJ17+calculations!AK16+calculations!AL15+calculations!AM14+calculations!AN13+calculations!AO12+calculations!AP11+calculations!AQ10)&gt;0,calculations!$AH$2,calculations!$T$1)</f>
        <v>..</v>
      </c>
      <c r="B18" s="15">
        <f>IF(calculations!A20="","",calculations!A20)</f>
      </c>
      <c r="C18" s="15" t="str">
        <f>IF(calculations!M20=0,IF(calculations!B20="",calculations!$T$1,calculations!B20),calculations!P20)</f>
        <v>..</v>
      </c>
      <c r="D18" s="15" t="str">
        <f>IF(calculations!M20=0,IF(calculations!C20="",calculations!$T$1,calculations!C20),calculations!Q20)</f>
        <v>..</v>
      </c>
      <c r="E18" t="str">
        <f>IF(calculations!D20="",calculations!$T$1,calculations!D20)</f>
        <v>..</v>
      </c>
      <c r="F18" t="str">
        <f>IF(calculations!M20=1,calculations!$U$1,calculations!$T$1)</f>
        <v>..</v>
      </c>
      <c r="G18" t="str">
        <f>IF(calculations!M20=1,IF(A18=calculations!$AH$2,calculations!$I$2,calculations!$H$2),calculations!$T$1)</f>
        <v>..</v>
      </c>
      <c r="H18" t="str">
        <f>IF(calculations!M20=1,calculations!$J$2,calculations!$T$1)</f>
        <v>..</v>
      </c>
      <c r="I18" t="str">
        <f>IF(calculations!M20=1,calculations!$U$1,calculations!$T$1)</f>
        <v>..</v>
      </c>
      <c r="J18" t="str">
        <f>IF(calculations!M20=1,IF(A18=calculations!$AH$2,calculations!$S$1,calculations!$R$1),calculations!$T$1)</f>
        <v>..</v>
      </c>
      <c r="K18" t="str">
        <f>IF(calculations!M20=1,calculations!$Y$1,calculations!$T$1)</f>
        <v>..</v>
      </c>
      <c r="L18" t="str">
        <f>IF(calculations!$M20=1,calculations!S20,calculations!$T$1)</f>
        <v>..</v>
      </c>
      <c r="M18" t="str">
        <f>IF(calculations!$M20=1,calculations!T20,calculations!$T$1)</f>
        <v>..</v>
      </c>
      <c r="N18" t="str">
        <f>IF(calculations!$M20=1,calculations!U20,calculations!$T$1)</f>
        <v>..</v>
      </c>
      <c r="O18" t="str">
        <f>IF(calculations!$M20=1,calculations!V20,calculations!$T$1)</f>
        <v>..</v>
      </c>
      <c r="P18" t="str">
        <f>IF(calculations!M20=1,calculations!$Y$1,calculations!$T$1)</f>
        <v>..</v>
      </c>
      <c r="Q18" t="str">
        <f>IF(calculations!$M20=1,calculations!W20,calculations!$T$1)</f>
        <v>..</v>
      </c>
      <c r="R18" t="str">
        <f>IF(calculations!M20=1,calculations!$U$1,calculations!$T$1)</f>
        <v>..</v>
      </c>
      <c r="S18" t="str">
        <f>IF(calculations!M20=1,IF(A18=calculations!$AH$2,calculations!$W$2,calculations!$V$2),calculations!$T$1)</f>
        <v>..</v>
      </c>
      <c r="T18" t="str">
        <f>IF(calculations!M20=1,E17,calculations!$T$1)</f>
        <v>..</v>
      </c>
    </row>
    <row r="19" spans="1:20" ht="12.75">
      <c r="A19" t="str">
        <f>IF((calculations!AH20+calculations!AI19+calculations!AJ18+calculations!AK17+calculations!AL16+calculations!AM15+calculations!AN14+calculations!AO13+calculations!AP12+calculations!AQ11)&gt;0,calculations!$AH$2,calculations!$T$1)</f>
        <v>..</v>
      </c>
      <c r="B19" s="15">
        <f>IF(calculations!A21="","",calculations!A21)</f>
      </c>
      <c r="C19" s="15" t="str">
        <f>IF(calculations!M21=0,IF(calculations!B21="",calculations!$T$1,calculations!B21),calculations!P21)</f>
        <v>..</v>
      </c>
      <c r="D19" s="15" t="str">
        <f>IF(calculations!M21=0,IF(calculations!C21="",calculations!$T$1,calculations!C21),calculations!Q21)</f>
        <v>..</v>
      </c>
      <c r="E19" t="str">
        <f>IF(calculations!D21="",calculations!$T$1,calculations!D21)</f>
        <v>..</v>
      </c>
      <c r="F19" t="str">
        <f>IF(calculations!M21=1,calculations!$U$1,calculations!$T$1)</f>
        <v>..</v>
      </c>
      <c r="G19" t="str">
        <f>IF(calculations!M21=1,IF(A19=calculations!$AH$2,calculations!$I$2,calculations!$H$2),calculations!$T$1)</f>
        <v>..</v>
      </c>
      <c r="H19" t="str">
        <f>IF(calculations!M21=1,calculations!$J$2,calculations!$T$1)</f>
        <v>..</v>
      </c>
      <c r="I19" t="str">
        <f>IF(calculations!M21=1,calculations!$U$1,calculations!$T$1)</f>
        <v>..</v>
      </c>
      <c r="J19" t="str">
        <f>IF(calculations!M21=1,IF(A19=calculations!$AH$2,calculations!$S$1,calculations!$R$1),calculations!$T$1)</f>
        <v>..</v>
      </c>
      <c r="K19" t="str">
        <f>IF(calculations!M21=1,calculations!$Y$1,calculations!$T$1)</f>
        <v>..</v>
      </c>
      <c r="L19" t="str">
        <f>IF(calculations!$M21=1,calculations!S21,calculations!$T$1)</f>
        <v>..</v>
      </c>
      <c r="M19" t="str">
        <f>IF(calculations!$M21=1,calculations!T21,calculations!$T$1)</f>
        <v>..</v>
      </c>
      <c r="N19" t="str">
        <f>IF(calculations!$M21=1,calculations!U21,calculations!$T$1)</f>
        <v>..</v>
      </c>
      <c r="O19" t="str">
        <f>IF(calculations!$M21=1,calculations!V21,calculations!$T$1)</f>
        <v>..</v>
      </c>
      <c r="P19" t="str">
        <f>IF(calculations!M21=1,calculations!$Y$1,calculations!$T$1)</f>
        <v>..</v>
      </c>
      <c r="Q19" t="str">
        <f>IF(calculations!$M21=1,calculations!W21,calculations!$T$1)</f>
        <v>..</v>
      </c>
      <c r="R19" t="str">
        <f>IF(calculations!M21=1,calculations!$U$1,calculations!$T$1)</f>
        <v>..</v>
      </c>
      <c r="S19" t="str">
        <f>IF(calculations!M21=1,IF(A19=calculations!$AH$2,calculations!$W$2,calculations!$V$2),calculations!$T$1)</f>
        <v>..</v>
      </c>
      <c r="T19" t="str">
        <f>IF(calculations!M21=1,E18,calculations!$T$1)</f>
        <v>..</v>
      </c>
    </row>
    <row r="20" spans="1:20" ht="12.75">
      <c r="A20" t="str">
        <f>IF((calculations!AH21+calculations!AI20+calculations!AJ19+calculations!AK18+calculations!AL17+calculations!AM16+calculations!AN15+calculations!AO14+calculations!AP13+calculations!AQ12)&gt;0,calculations!$AH$2,calculations!$T$1)</f>
        <v>..</v>
      </c>
      <c r="B20" s="15">
        <f>IF(calculations!A22="","",calculations!A22)</f>
      </c>
      <c r="C20" s="15" t="str">
        <f>IF(calculations!M22=0,IF(calculations!B22="",calculations!$T$1,calculations!B22),calculations!P22)</f>
        <v>..</v>
      </c>
      <c r="D20" s="15" t="str">
        <f>IF(calculations!M22=0,IF(calculations!C22="",calculations!$T$1,calculations!C22),calculations!Q22)</f>
        <v>..</v>
      </c>
      <c r="E20" t="str">
        <f>IF(calculations!D22="",calculations!$T$1,calculations!D22)</f>
        <v>..</v>
      </c>
      <c r="F20" t="str">
        <f>IF(calculations!M22=1,calculations!$U$1,calculations!$T$1)</f>
        <v>..</v>
      </c>
      <c r="G20" t="str">
        <f>IF(calculations!M22=1,IF(A20=calculations!$AH$2,calculations!$I$2,calculations!$H$2),calculations!$T$1)</f>
        <v>..</v>
      </c>
      <c r="H20" t="str">
        <f>IF(calculations!M22=1,calculations!$J$2,calculations!$T$1)</f>
        <v>..</v>
      </c>
      <c r="I20" t="str">
        <f>IF(calculations!M22=1,calculations!$U$1,calculations!$T$1)</f>
        <v>..</v>
      </c>
      <c r="J20" t="str">
        <f>IF(calculations!M22=1,IF(A20=calculations!$AH$2,calculations!$S$1,calculations!$R$1),calculations!$T$1)</f>
        <v>..</v>
      </c>
      <c r="K20" t="str">
        <f>IF(calculations!M22=1,calculations!$Y$1,calculations!$T$1)</f>
        <v>..</v>
      </c>
      <c r="L20" t="str">
        <f>IF(calculations!$M22=1,calculations!S22,calculations!$T$1)</f>
        <v>..</v>
      </c>
      <c r="M20" t="str">
        <f>IF(calculations!$M22=1,calculations!T22,calculations!$T$1)</f>
        <v>..</v>
      </c>
      <c r="N20" t="str">
        <f>IF(calculations!$M22=1,calculations!U22,calculations!$T$1)</f>
        <v>..</v>
      </c>
      <c r="O20" t="str">
        <f>IF(calculations!$M22=1,calculations!V22,calculations!$T$1)</f>
        <v>..</v>
      </c>
      <c r="P20" t="str">
        <f>IF(calculations!M22=1,calculations!$Y$1,calculations!$T$1)</f>
        <v>..</v>
      </c>
      <c r="Q20" t="str">
        <f>IF(calculations!$M22=1,calculations!W22,calculations!$T$1)</f>
        <v>..</v>
      </c>
      <c r="R20" t="str">
        <f>IF(calculations!M22=1,calculations!$U$1,calculations!$T$1)</f>
        <v>..</v>
      </c>
      <c r="S20" t="str">
        <f>IF(calculations!M22=1,IF(A20=calculations!$AH$2,calculations!$W$2,calculations!$V$2),calculations!$T$1)</f>
        <v>..</v>
      </c>
      <c r="T20" t="str">
        <f>IF(calculations!M22=1,E19,calculations!$T$1)</f>
        <v>..</v>
      </c>
    </row>
    <row r="21" spans="1:20" ht="12.75">
      <c r="A21" t="str">
        <f>IF((calculations!AH22+calculations!AI21+calculations!AJ20+calculations!AK19+calculations!AL18+calculations!AM17+calculations!AN16+calculations!AO15+calculations!AP14+calculations!AQ13)&gt;0,calculations!$AH$2,calculations!$T$1)</f>
        <v>..</v>
      </c>
      <c r="B21" s="15">
        <f>IF(calculations!A23="","",calculations!A23)</f>
      </c>
      <c r="C21" s="15" t="str">
        <f>IF(calculations!M23=0,IF(calculations!B23="",calculations!$T$1,calculations!B23),calculations!P23)</f>
        <v>..</v>
      </c>
      <c r="D21" s="15" t="str">
        <f>IF(calculations!M23=0,IF(calculations!C23="",calculations!$T$1,calculations!C23),calculations!Q23)</f>
        <v>..</v>
      </c>
      <c r="E21" t="str">
        <f>IF(calculations!D23="",calculations!$T$1,calculations!D23)</f>
        <v>..</v>
      </c>
      <c r="F21" t="str">
        <f>IF(calculations!M23=1,calculations!$U$1,calculations!$T$1)</f>
        <v>..</v>
      </c>
      <c r="G21" t="str">
        <f>IF(calculations!M23=1,IF(A21=calculations!$AH$2,calculations!$I$2,calculations!$H$2),calculations!$T$1)</f>
        <v>..</v>
      </c>
      <c r="H21" t="str">
        <f>IF(calculations!M23=1,calculations!$J$2,calculations!$T$1)</f>
        <v>..</v>
      </c>
      <c r="I21" t="str">
        <f>IF(calculations!M23=1,calculations!$U$1,calculations!$T$1)</f>
        <v>..</v>
      </c>
      <c r="J21" t="str">
        <f>IF(calculations!M23=1,IF(A21=calculations!$AH$2,calculations!$S$1,calculations!$R$1),calculations!$T$1)</f>
        <v>..</v>
      </c>
      <c r="K21" t="str">
        <f>IF(calculations!M23=1,calculations!$Y$1,calculations!$T$1)</f>
        <v>..</v>
      </c>
      <c r="L21" t="str">
        <f>IF(calculations!$M23=1,calculations!S23,calculations!$T$1)</f>
        <v>..</v>
      </c>
      <c r="M21" t="str">
        <f>IF(calculations!$M23=1,calculations!T23,calculations!$T$1)</f>
        <v>..</v>
      </c>
      <c r="N21" t="str">
        <f>IF(calculations!$M23=1,calculations!U23,calculations!$T$1)</f>
        <v>..</v>
      </c>
      <c r="O21" t="str">
        <f>IF(calculations!$M23=1,calculations!V23,calculations!$T$1)</f>
        <v>..</v>
      </c>
      <c r="P21" t="str">
        <f>IF(calculations!M23=1,calculations!$Y$1,calculations!$T$1)</f>
        <v>..</v>
      </c>
      <c r="Q21" t="str">
        <f>IF(calculations!$M23=1,calculations!W23,calculations!$T$1)</f>
        <v>..</v>
      </c>
      <c r="R21" t="str">
        <f>IF(calculations!M23=1,calculations!$U$1,calculations!$T$1)</f>
        <v>..</v>
      </c>
      <c r="S21" t="str">
        <f>IF(calculations!M23=1,IF(A21=calculations!$AH$2,calculations!$W$2,calculations!$V$2),calculations!$T$1)</f>
        <v>..</v>
      </c>
      <c r="T21" t="str">
        <f>IF(calculations!M23=1,E20,calculations!$T$1)</f>
        <v>..</v>
      </c>
    </row>
    <row r="22" spans="1:20" ht="12.75">
      <c r="A22" t="str">
        <f>IF((calculations!AH23+calculations!AI22+calculations!AJ21+calculations!AK20+calculations!AL19+calculations!AM18+calculations!AN17+calculations!AO16+calculations!AP15+calculations!AQ14)&gt;0,calculations!$AH$2,calculations!$T$1)</f>
        <v>..</v>
      </c>
      <c r="B22" s="15">
        <f>IF(calculations!A24="","",calculations!A24)</f>
      </c>
      <c r="C22" s="15" t="str">
        <f>IF(calculations!M24=0,IF(calculations!B24="",calculations!$T$1,calculations!B24),calculations!P24)</f>
        <v>..</v>
      </c>
      <c r="D22" s="15" t="str">
        <f>IF(calculations!M24=0,IF(calculations!C24="",calculations!$T$1,calculations!C24),calculations!Q24)</f>
        <v>..</v>
      </c>
      <c r="E22" t="str">
        <f>IF(calculations!D24="",calculations!$T$1,calculations!D24)</f>
        <v>..</v>
      </c>
      <c r="F22" t="str">
        <f>IF(calculations!M24=1,calculations!$U$1,calculations!$T$1)</f>
        <v>..</v>
      </c>
      <c r="G22" t="str">
        <f>IF(calculations!M24=1,IF(A22=calculations!$AH$2,calculations!$I$2,calculations!$H$2),calculations!$T$1)</f>
        <v>..</v>
      </c>
      <c r="H22" t="str">
        <f>IF(calculations!M24=1,calculations!$J$2,calculations!$T$1)</f>
        <v>..</v>
      </c>
      <c r="I22" t="str">
        <f>IF(calculations!M24=1,calculations!$U$1,calculations!$T$1)</f>
        <v>..</v>
      </c>
      <c r="J22" t="str">
        <f>IF(calculations!M24=1,IF(A22=calculations!$AH$2,calculations!$S$1,calculations!$R$1),calculations!$T$1)</f>
        <v>..</v>
      </c>
      <c r="K22" t="str">
        <f>IF(calculations!M24=1,calculations!$Y$1,calculations!$T$1)</f>
        <v>..</v>
      </c>
      <c r="L22" t="str">
        <f>IF(calculations!$M24=1,calculations!S24,calculations!$T$1)</f>
        <v>..</v>
      </c>
      <c r="M22" t="str">
        <f>IF(calculations!$M24=1,calculations!T24,calculations!$T$1)</f>
        <v>..</v>
      </c>
      <c r="N22" t="str">
        <f>IF(calculations!$M24=1,calculations!U24,calculations!$T$1)</f>
        <v>..</v>
      </c>
      <c r="O22" t="str">
        <f>IF(calculations!$M24=1,calculations!V24,calculations!$T$1)</f>
        <v>..</v>
      </c>
      <c r="P22" t="str">
        <f>IF(calculations!M24=1,calculations!$Y$1,calculations!$T$1)</f>
        <v>..</v>
      </c>
      <c r="Q22" t="str">
        <f>IF(calculations!$M24=1,calculations!W24,calculations!$T$1)</f>
        <v>..</v>
      </c>
      <c r="R22" t="str">
        <f>IF(calculations!M24=1,calculations!$U$1,calculations!$T$1)</f>
        <v>..</v>
      </c>
      <c r="S22" t="str">
        <f>IF(calculations!M24=1,IF(A22=calculations!$AH$2,calculations!$W$2,calculations!$V$2),calculations!$T$1)</f>
        <v>..</v>
      </c>
      <c r="T22" t="str">
        <f>IF(calculations!M24=1,E21,calculations!$T$1)</f>
        <v>..</v>
      </c>
    </row>
    <row r="23" spans="1:20" ht="12.75">
      <c r="A23" t="str">
        <f>IF((calculations!AH24+calculations!AI23+calculations!AJ22+calculations!AK21+calculations!AL20+calculations!AM19+calculations!AN18+calculations!AO17+calculations!AP16+calculations!AQ15)&gt;0,calculations!$AH$2,calculations!$T$1)</f>
        <v>..</v>
      </c>
      <c r="B23" s="15">
        <f>IF(calculations!A25="","",calculations!A25)</f>
      </c>
      <c r="C23" s="15" t="str">
        <f>IF(calculations!M25=0,IF(calculations!B25="",calculations!$T$1,calculations!B25),calculations!P25)</f>
        <v>..</v>
      </c>
      <c r="D23" s="15" t="str">
        <f>IF(calculations!M25=0,IF(calculations!C25="",calculations!$T$1,calculations!C25),calculations!Q25)</f>
        <v>..</v>
      </c>
      <c r="E23" t="str">
        <f>IF(calculations!D25="",calculations!$T$1,calculations!D25)</f>
        <v>..</v>
      </c>
      <c r="F23" t="str">
        <f>IF(calculations!M25=1,calculations!$U$1,calculations!$T$1)</f>
        <v>..</v>
      </c>
      <c r="G23" t="str">
        <f>IF(calculations!M25=1,IF(A23=calculations!$AH$2,calculations!$I$2,calculations!$H$2),calculations!$T$1)</f>
        <v>..</v>
      </c>
      <c r="H23" t="str">
        <f>IF(calculations!M25=1,calculations!$J$2,calculations!$T$1)</f>
        <v>..</v>
      </c>
      <c r="I23" t="str">
        <f>IF(calculations!M25=1,calculations!$U$1,calculations!$T$1)</f>
        <v>..</v>
      </c>
      <c r="J23" t="str">
        <f>IF(calculations!M25=1,IF(A23=calculations!$AH$2,calculations!$S$1,calculations!$R$1),calculations!$T$1)</f>
        <v>..</v>
      </c>
      <c r="K23" t="str">
        <f>IF(calculations!M25=1,calculations!$Y$1,calculations!$T$1)</f>
        <v>..</v>
      </c>
      <c r="L23" t="str">
        <f>IF(calculations!$M25=1,calculations!S25,calculations!$T$1)</f>
        <v>..</v>
      </c>
      <c r="M23" t="str">
        <f>IF(calculations!$M25=1,calculations!T25,calculations!$T$1)</f>
        <v>..</v>
      </c>
      <c r="N23" t="str">
        <f>IF(calculations!$M25=1,calculations!U25,calculations!$T$1)</f>
        <v>..</v>
      </c>
      <c r="O23" t="str">
        <f>IF(calculations!$M25=1,calculations!V25,calculations!$T$1)</f>
        <v>..</v>
      </c>
      <c r="P23" t="str">
        <f>IF(calculations!M25=1,calculations!$Y$1,calculations!$T$1)</f>
        <v>..</v>
      </c>
      <c r="Q23" t="str">
        <f>IF(calculations!$M25=1,calculations!W25,calculations!$T$1)</f>
        <v>..</v>
      </c>
      <c r="R23" t="str">
        <f>IF(calculations!M25=1,calculations!$U$1,calculations!$T$1)</f>
        <v>..</v>
      </c>
      <c r="S23" t="str">
        <f>IF(calculations!M25=1,IF(A23=calculations!$AH$2,calculations!$W$2,calculations!$V$2),calculations!$T$1)</f>
        <v>..</v>
      </c>
      <c r="T23" t="str">
        <f>IF(calculations!M25=1,E22,calculations!$T$1)</f>
        <v>..</v>
      </c>
    </row>
    <row r="24" spans="1:20" ht="12.75">
      <c r="A24" t="str">
        <f>IF((calculations!AH25+calculations!AI24+calculations!AJ23+calculations!AK22+calculations!AL21+calculations!AM20+calculations!AN19+calculations!AO18+calculations!AP17+calculations!AQ16)&gt;0,calculations!$AH$2,calculations!$T$1)</f>
        <v>..</v>
      </c>
      <c r="B24" s="15">
        <f>IF(calculations!A26="","",calculations!A26)</f>
      </c>
      <c r="C24" s="15" t="str">
        <f>IF(calculations!M26=0,IF(calculations!B26="",calculations!$T$1,calculations!B26),calculations!P26)</f>
        <v>..</v>
      </c>
      <c r="D24" s="15" t="str">
        <f>IF(calculations!M26=0,IF(calculations!C26="",calculations!$T$1,calculations!C26),calculations!Q26)</f>
        <v>..</v>
      </c>
      <c r="E24" t="str">
        <f>IF(calculations!D26="",calculations!$T$1,calculations!D26)</f>
        <v>..</v>
      </c>
      <c r="F24" t="str">
        <f>IF(calculations!M26=1,calculations!$U$1,calculations!$T$1)</f>
        <v>..</v>
      </c>
      <c r="G24" t="str">
        <f>IF(calculations!M26=1,IF(A24=calculations!$AH$2,calculations!$I$2,calculations!$H$2),calculations!$T$1)</f>
        <v>..</v>
      </c>
      <c r="H24" t="str">
        <f>IF(calculations!M26=1,calculations!$J$2,calculations!$T$1)</f>
        <v>..</v>
      </c>
      <c r="I24" t="str">
        <f>IF(calculations!M26=1,calculations!$U$1,calculations!$T$1)</f>
        <v>..</v>
      </c>
      <c r="J24" t="str">
        <f>IF(calculations!M26=1,IF(A24=calculations!$AH$2,calculations!$S$1,calculations!$R$1),calculations!$T$1)</f>
        <v>..</v>
      </c>
      <c r="K24" t="str">
        <f>IF(calculations!M26=1,calculations!$Y$1,calculations!$T$1)</f>
        <v>..</v>
      </c>
      <c r="L24" t="str">
        <f>IF(calculations!$M26=1,calculations!S26,calculations!$T$1)</f>
        <v>..</v>
      </c>
      <c r="M24" t="str">
        <f>IF(calculations!$M26=1,calculations!T26,calculations!$T$1)</f>
        <v>..</v>
      </c>
      <c r="N24" t="str">
        <f>IF(calculations!$M26=1,calculations!U26,calculations!$T$1)</f>
        <v>..</v>
      </c>
      <c r="O24" t="str">
        <f>IF(calculations!$M26=1,calculations!V26,calculations!$T$1)</f>
        <v>..</v>
      </c>
      <c r="P24" t="str">
        <f>IF(calculations!M26=1,calculations!$Y$1,calculations!$T$1)</f>
        <v>..</v>
      </c>
      <c r="Q24" t="str">
        <f>IF(calculations!$M26=1,calculations!W26,calculations!$T$1)</f>
        <v>..</v>
      </c>
      <c r="R24" t="str">
        <f>IF(calculations!M26=1,calculations!$U$1,calculations!$T$1)</f>
        <v>..</v>
      </c>
      <c r="S24" t="str">
        <f>IF(calculations!M26=1,IF(A24=calculations!$AH$2,calculations!$W$2,calculations!$V$2),calculations!$T$1)</f>
        <v>..</v>
      </c>
      <c r="T24" t="str">
        <f>IF(calculations!M26=1,E23,calculations!$T$1)</f>
        <v>..</v>
      </c>
    </row>
    <row r="25" spans="1:20" ht="12.75">
      <c r="A25" t="str">
        <f>IF((calculations!AH26+calculations!AI25+calculations!AJ24+calculations!AK23+calculations!AL22+calculations!AM21+calculations!AN20+calculations!AO19+calculations!AP18+calculations!AQ17)&gt;0,calculations!$AH$2,calculations!$T$1)</f>
        <v>..</v>
      </c>
      <c r="B25" s="15">
        <f>IF(calculations!A27="","",calculations!A27)</f>
      </c>
      <c r="C25" s="15" t="str">
        <f>IF(calculations!M27=0,IF(calculations!B27="",calculations!$T$1,calculations!B27),calculations!P27)</f>
        <v>..</v>
      </c>
      <c r="D25" s="15" t="str">
        <f>IF(calculations!M27=0,IF(calculations!C27="",calculations!$T$1,calculations!C27),calculations!Q27)</f>
        <v>..</v>
      </c>
      <c r="E25" t="str">
        <f>IF(calculations!D27="",calculations!$T$1,calculations!D27)</f>
        <v>..</v>
      </c>
      <c r="F25" t="str">
        <f>IF(calculations!M27=1,calculations!$U$1,calculations!$T$1)</f>
        <v>..</v>
      </c>
      <c r="G25" t="str">
        <f>IF(calculations!M27=1,IF(A25=calculations!$AH$2,calculations!$I$2,calculations!$H$2),calculations!$T$1)</f>
        <v>..</v>
      </c>
      <c r="H25" t="str">
        <f>IF(calculations!M27=1,calculations!$J$2,calculations!$T$1)</f>
        <v>..</v>
      </c>
      <c r="I25" t="str">
        <f>IF(calculations!M27=1,calculations!$U$1,calculations!$T$1)</f>
        <v>..</v>
      </c>
      <c r="J25" t="str">
        <f>IF(calculations!M27=1,IF(A25=calculations!$AH$2,calculations!$S$1,calculations!$R$1),calculations!$T$1)</f>
        <v>..</v>
      </c>
      <c r="K25" t="str">
        <f>IF(calculations!M27=1,calculations!$Y$1,calculations!$T$1)</f>
        <v>..</v>
      </c>
      <c r="L25" t="str">
        <f>IF(calculations!$M27=1,calculations!S27,calculations!$T$1)</f>
        <v>..</v>
      </c>
      <c r="M25" t="str">
        <f>IF(calculations!$M27=1,calculations!T27,calculations!$T$1)</f>
        <v>..</v>
      </c>
      <c r="N25" t="str">
        <f>IF(calculations!$M27=1,calculations!U27,calculations!$T$1)</f>
        <v>..</v>
      </c>
      <c r="O25" t="str">
        <f>IF(calculations!$M27=1,calculations!V27,calculations!$T$1)</f>
        <v>..</v>
      </c>
      <c r="P25" t="str">
        <f>IF(calculations!M27=1,calculations!$Y$1,calculations!$T$1)</f>
        <v>..</v>
      </c>
      <c r="Q25" t="str">
        <f>IF(calculations!$M27=1,calculations!W27,calculations!$T$1)</f>
        <v>..</v>
      </c>
      <c r="R25" t="str">
        <f>IF(calculations!M27=1,calculations!$U$1,calculations!$T$1)</f>
        <v>..</v>
      </c>
      <c r="S25" t="str">
        <f>IF(calculations!M27=1,IF(A25=calculations!$AH$2,calculations!$W$2,calculations!$V$2),calculations!$T$1)</f>
        <v>..</v>
      </c>
      <c r="T25" t="str">
        <f>IF(calculations!M27=1,E24,calculations!$T$1)</f>
        <v>..</v>
      </c>
    </row>
    <row r="630" spans="1:20" ht="12.75">
      <c r="A630" t="str">
        <f>IF((calculations!AH631+calculations!AI630+calculations!AJ629+calculations!AK628+calculations!AL627+calculations!AM626+calculations!AN625+calculations!AO624+calculations!AP623+calculations!AQ622)&gt;0,calculations!$AH$2,calculations!$T$1)</f>
        <v>..</v>
      </c>
      <c r="B630" s="15">
        <f>IF(calculations!A632="","",calculations!A632)</f>
      </c>
      <c r="C630" s="15" t="str">
        <f>IF(calculations!M632=0,IF(calculations!B632="",calculations!$T$1,calculations!B632),calculations!P632)</f>
        <v>..</v>
      </c>
      <c r="D630" s="15" t="str">
        <f>IF(calculations!M632=0,IF(calculations!C632="",calculations!$T$1,calculations!C632),calculations!Q632)</f>
        <v>..</v>
      </c>
      <c r="E630" t="str">
        <f>IF(calculations!D632="",calculations!$T$1,calculations!D632)</f>
        <v>..</v>
      </c>
      <c r="F630" t="str">
        <f>IF(calculations!M632=1,calculations!$U$1,calculations!$T$1)</f>
        <v>..</v>
      </c>
      <c r="G630" t="str">
        <f>IF(calculations!M632=1,IF(A630=calculations!$AH$2,calculations!$I$2,calculations!$H$2),calculations!$T$1)</f>
        <v>..</v>
      </c>
      <c r="H630" t="str">
        <f>IF(calculations!M632=1,calculations!$J$2,calculations!$T$1)</f>
        <v>..</v>
      </c>
      <c r="I630" t="str">
        <f>IF(calculations!M632=1,calculations!$U$1,calculations!$T$1)</f>
        <v>..</v>
      </c>
      <c r="J630" t="str">
        <f>IF(calculations!M632=1,IF(A630=calculations!$AH$2,calculations!$S$1,calculations!$R$1),calculations!$T$1)</f>
        <v>..</v>
      </c>
      <c r="K630" t="str">
        <f>IF(calculations!M632=1,calculations!$Y$1,calculations!$T$1)</f>
        <v>..</v>
      </c>
      <c r="L630" t="str">
        <f>IF(calculations!$M632=1,calculations!S632,calculations!$T$1)</f>
        <v>..</v>
      </c>
      <c r="M630" t="str">
        <f>IF(calculations!$M632=1,calculations!T632,calculations!$T$1)</f>
        <v>..</v>
      </c>
      <c r="N630" t="str">
        <f>IF(calculations!$M632=1,calculations!U632,calculations!$T$1)</f>
        <v>..</v>
      </c>
      <c r="O630" t="str">
        <f>IF(calculations!$M632=1,calculations!V632,calculations!$T$1)</f>
        <v>..</v>
      </c>
      <c r="P630" t="str">
        <f>IF(calculations!M632=1,calculations!$Y$1,calculations!$T$1)</f>
        <v>..</v>
      </c>
      <c r="Q630" t="str">
        <f>IF(calculations!$M632=1,calculations!W632,calculations!$T$1)</f>
        <v>..</v>
      </c>
      <c r="R630" t="str">
        <f>IF(calculations!M632=1,calculations!$U$1,calculations!$T$1)</f>
        <v>..</v>
      </c>
      <c r="S630" t="str">
        <f>IF(calculations!M632=1,IF(A630=calculations!$AH$2,calculations!$W$2,calculations!$V$2),calculations!$T$1)</f>
        <v>..</v>
      </c>
      <c r="T630" t="str">
        <f>IF(calculations!M632=1,E629,calculations!$T$1)</f>
        <v>..</v>
      </c>
    </row>
    <row r="631" spans="1:20" ht="12.75">
      <c r="A631" t="str">
        <f>IF((calculations!AH632+calculations!AI631+calculations!AJ630+calculations!AK629+calculations!AL628+calculations!AM627+calculations!AN626+calculations!AO625+calculations!AP624+calculations!AQ623)&gt;0,calculations!$AH$2,calculations!$T$1)</f>
        <v>..</v>
      </c>
      <c r="B631" s="15">
        <f>IF(calculations!A633="","",calculations!A633)</f>
      </c>
      <c r="C631" s="15" t="str">
        <f>IF(calculations!M633=0,IF(calculations!B633="",calculations!$T$1,calculations!B633),calculations!P633)</f>
        <v>..</v>
      </c>
      <c r="D631" s="15" t="str">
        <f>IF(calculations!M633=0,IF(calculations!C633="",calculations!$T$1,calculations!C633),calculations!Q633)</f>
        <v>..</v>
      </c>
      <c r="E631" t="str">
        <f>IF(calculations!D633="",calculations!$T$1,calculations!D633)</f>
        <v>..</v>
      </c>
      <c r="F631" t="str">
        <f>IF(calculations!M633=1,calculations!$U$1,calculations!$T$1)</f>
        <v>..</v>
      </c>
      <c r="G631" t="str">
        <f>IF(calculations!M633=1,IF(A631=calculations!$AH$2,calculations!$I$2,calculations!$H$2),calculations!$T$1)</f>
        <v>..</v>
      </c>
      <c r="H631" t="str">
        <f>IF(calculations!M633=1,calculations!$J$2,calculations!$T$1)</f>
        <v>..</v>
      </c>
      <c r="I631" t="str">
        <f>IF(calculations!M633=1,calculations!$U$1,calculations!$T$1)</f>
        <v>..</v>
      </c>
      <c r="J631" t="str">
        <f>IF(calculations!M633=1,IF(A631=calculations!$AH$2,calculations!$S$1,calculations!$R$1),calculations!$T$1)</f>
        <v>..</v>
      </c>
      <c r="K631" t="str">
        <f>IF(calculations!M633=1,calculations!$Y$1,calculations!$T$1)</f>
        <v>..</v>
      </c>
      <c r="L631" t="str">
        <f>IF(calculations!$M633=1,calculations!S633,calculations!$T$1)</f>
        <v>..</v>
      </c>
      <c r="M631" t="str">
        <f>IF(calculations!$M633=1,calculations!T633,calculations!$T$1)</f>
        <v>..</v>
      </c>
      <c r="N631" t="str">
        <f>IF(calculations!$M633=1,calculations!U633,calculations!$T$1)</f>
        <v>..</v>
      </c>
      <c r="O631" t="str">
        <f>IF(calculations!$M633=1,calculations!V633,calculations!$T$1)</f>
        <v>..</v>
      </c>
      <c r="P631" t="str">
        <f>IF(calculations!M633=1,calculations!$Y$1,calculations!$T$1)</f>
        <v>..</v>
      </c>
      <c r="Q631" t="str">
        <f>IF(calculations!$M633=1,calculations!W633,calculations!$T$1)</f>
        <v>..</v>
      </c>
      <c r="R631" t="str">
        <f>IF(calculations!M633=1,calculations!$U$1,calculations!$T$1)</f>
        <v>..</v>
      </c>
      <c r="S631" t="str">
        <f>IF(calculations!M633=1,IF(A631=calculations!$AH$2,calculations!$W$2,calculations!$V$2),calculations!$T$1)</f>
        <v>..</v>
      </c>
      <c r="T631" t="str">
        <f>IF(calculations!M633=1,E630,calculations!$T$1)</f>
        <v>..</v>
      </c>
    </row>
    <row r="632" spans="1:20" ht="12.75">
      <c r="A632" t="str">
        <f>IF((calculations!AH633+calculations!AI632+calculations!AJ631+calculations!AK630+calculations!AL629+calculations!AM628+calculations!AN627+calculations!AO626+calculations!AP625+calculations!AQ624)&gt;0,calculations!$AH$2,calculations!$T$1)</f>
        <v>..</v>
      </c>
      <c r="B632" s="15">
        <f>IF(calculations!A634="","",calculations!A634)</f>
      </c>
      <c r="C632" s="15" t="str">
        <f>IF(calculations!M634=0,IF(calculations!B634="",calculations!$T$1,calculations!B634),calculations!P634)</f>
        <v>..</v>
      </c>
      <c r="D632" s="15" t="str">
        <f>IF(calculations!M634=0,IF(calculations!C634="",calculations!$T$1,calculations!C634),calculations!Q634)</f>
        <v>..</v>
      </c>
      <c r="E632" t="str">
        <f>IF(calculations!D634="",calculations!$T$1,calculations!D634)</f>
        <v>..</v>
      </c>
      <c r="F632" t="str">
        <f>IF(calculations!M634=1,calculations!$U$1,calculations!$T$1)</f>
        <v>..</v>
      </c>
      <c r="G632" t="str">
        <f>IF(calculations!M634=1,IF(A632=calculations!$AH$2,calculations!$I$2,calculations!$H$2),calculations!$T$1)</f>
        <v>..</v>
      </c>
      <c r="H632" t="str">
        <f>IF(calculations!M634=1,calculations!$J$2,calculations!$T$1)</f>
        <v>..</v>
      </c>
      <c r="I632" t="str">
        <f>IF(calculations!M634=1,calculations!$U$1,calculations!$T$1)</f>
        <v>..</v>
      </c>
      <c r="J632" t="str">
        <f>IF(calculations!M634=1,IF(A632=calculations!$AH$2,calculations!$S$1,calculations!$R$1),calculations!$T$1)</f>
        <v>..</v>
      </c>
      <c r="K632" t="str">
        <f>IF(calculations!M634=1,calculations!$Y$1,calculations!$T$1)</f>
        <v>..</v>
      </c>
      <c r="L632" t="str">
        <f>IF(calculations!$M634=1,calculations!S634,calculations!$T$1)</f>
        <v>..</v>
      </c>
      <c r="M632" t="str">
        <f>IF(calculations!$M634=1,calculations!T634,calculations!$T$1)</f>
        <v>..</v>
      </c>
      <c r="N632" t="str">
        <f>IF(calculations!$M634=1,calculations!U634,calculations!$T$1)</f>
        <v>..</v>
      </c>
      <c r="O632" t="str">
        <f>IF(calculations!$M634=1,calculations!V634,calculations!$T$1)</f>
        <v>..</v>
      </c>
      <c r="P632" t="str">
        <f>IF(calculations!M634=1,calculations!$Y$1,calculations!$T$1)</f>
        <v>..</v>
      </c>
      <c r="Q632" t="str">
        <f>IF(calculations!$M634=1,calculations!W634,calculations!$T$1)</f>
        <v>..</v>
      </c>
      <c r="R632" t="str">
        <f>IF(calculations!M634=1,calculations!$U$1,calculations!$T$1)</f>
        <v>..</v>
      </c>
      <c r="S632" t="str">
        <f>IF(calculations!M634=1,IF(A632=calculations!$AH$2,calculations!$W$2,calculations!$V$2),calculations!$T$1)</f>
        <v>..</v>
      </c>
      <c r="T632" t="str">
        <f>IF(calculations!M634=1,E631,calculations!$T$1)</f>
        <v>..</v>
      </c>
    </row>
    <row r="633" spans="1:20" ht="12.75">
      <c r="A633" t="str">
        <f>IF((calculations!AH634+calculations!AI633+calculations!AJ632+calculations!AK631+calculations!AL630+calculations!AM629+calculations!AN628+calculations!AO627+calculations!AP626+calculations!AQ625)&gt;0,calculations!$AH$2,calculations!$T$1)</f>
        <v>..</v>
      </c>
      <c r="B633" s="15">
        <f>IF(calculations!A635="","",calculations!A635)</f>
      </c>
      <c r="C633" s="15" t="str">
        <f>IF(calculations!M635=0,IF(calculations!B635="",calculations!$T$1,calculations!B635),calculations!P635)</f>
        <v>..</v>
      </c>
      <c r="D633" s="15" t="str">
        <f>IF(calculations!M635=0,IF(calculations!C635="",calculations!$T$1,calculations!C635),calculations!Q635)</f>
        <v>..</v>
      </c>
      <c r="E633" t="str">
        <f>IF(calculations!D635="",calculations!$T$1,calculations!D635)</f>
        <v>..</v>
      </c>
      <c r="F633" t="str">
        <f>IF(calculations!M635=1,calculations!$U$1,calculations!$T$1)</f>
        <v>..</v>
      </c>
      <c r="G633" t="str">
        <f>IF(calculations!M635=1,IF(A633=calculations!$AH$2,calculations!$I$2,calculations!$H$2),calculations!$T$1)</f>
        <v>..</v>
      </c>
      <c r="H633" t="str">
        <f>IF(calculations!M635=1,calculations!$J$2,calculations!$T$1)</f>
        <v>..</v>
      </c>
      <c r="I633" t="str">
        <f>IF(calculations!M635=1,calculations!$U$1,calculations!$T$1)</f>
        <v>..</v>
      </c>
      <c r="J633" t="str">
        <f>IF(calculations!M635=1,IF(A633=calculations!$AH$2,calculations!$S$1,calculations!$R$1),calculations!$T$1)</f>
        <v>..</v>
      </c>
      <c r="K633" t="str">
        <f>IF(calculations!M635=1,calculations!$Y$1,calculations!$T$1)</f>
        <v>..</v>
      </c>
      <c r="L633" t="str">
        <f>IF(calculations!$M635=1,calculations!S635,calculations!$T$1)</f>
        <v>..</v>
      </c>
      <c r="M633" t="str">
        <f>IF(calculations!$M635=1,calculations!T635,calculations!$T$1)</f>
        <v>..</v>
      </c>
      <c r="N633" t="str">
        <f>IF(calculations!$M635=1,calculations!U635,calculations!$T$1)</f>
        <v>..</v>
      </c>
      <c r="O633" t="str">
        <f>IF(calculations!$M635=1,calculations!V635,calculations!$T$1)</f>
        <v>..</v>
      </c>
      <c r="P633" t="str">
        <f>IF(calculations!M635=1,calculations!$Y$1,calculations!$T$1)</f>
        <v>..</v>
      </c>
      <c r="Q633" t="str">
        <f>IF(calculations!$M635=1,calculations!W635,calculations!$T$1)</f>
        <v>..</v>
      </c>
      <c r="R633" t="str">
        <f>IF(calculations!M635=1,calculations!$U$1,calculations!$T$1)</f>
        <v>..</v>
      </c>
      <c r="S633" t="str">
        <f>IF(calculations!M635=1,IF(A633=calculations!$AH$2,calculations!$W$2,calculations!$V$2),calculations!$T$1)</f>
        <v>..</v>
      </c>
      <c r="T633" t="str">
        <f>IF(calculations!M635=1,E632,calculations!$T$1)</f>
        <v>..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Authorized User</cp:lastModifiedBy>
  <dcterms:created xsi:type="dcterms:W3CDTF">2012-09-01T16:11:39Z</dcterms:created>
  <dcterms:modified xsi:type="dcterms:W3CDTF">2012-10-02T00:31:10Z</dcterms:modified>
  <cp:category/>
  <cp:version/>
  <cp:contentType/>
  <cp:contentStatus/>
</cp:coreProperties>
</file>